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5599F433-A038-4B26-AA42-70230BEBF442}" xr6:coauthVersionLast="47" xr6:coauthVersionMax="47" xr10:uidLastSave="{00000000-0000-0000-0000-000000000000}"/>
  <bookViews>
    <workbookView xWindow="-120" yWindow="-120" windowWidth="29040" windowHeight="15840" xr2:uid="{54D3AE12-CE8E-4195-A60F-2F82E1DCBB54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1" i="1" l="1"/>
  <c r="M172" i="1"/>
  <c r="M173" i="1" s="1"/>
  <c r="L172" i="1"/>
  <c r="L173" i="1" s="1"/>
  <c r="K172" i="1"/>
  <c r="K173" i="1" s="1"/>
  <c r="J172" i="1"/>
  <c r="J173" i="1" s="1"/>
  <c r="I172" i="1"/>
  <c r="I173" i="1" s="1"/>
  <c r="H172" i="1"/>
  <c r="H173" i="1" s="1"/>
  <c r="M170" i="1"/>
  <c r="L170" i="1"/>
  <c r="K170" i="1"/>
  <c r="J170" i="1"/>
  <c r="I170" i="1"/>
  <c r="H170" i="1"/>
  <c r="M167" i="1"/>
  <c r="L167" i="1"/>
  <c r="K167" i="1"/>
  <c r="J167" i="1"/>
  <c r="I167" i="1"/>
  <c r="H167" i="1"/>
  <c r="M146" i="1"/>
  <c r="L146" i="1"/>
  <c r="K146" i="1"/>
  <c r="J146" i="1"/>
  <c r="I146" i="1"/>
  <c r="H146" i="1"/>
  <c r="M133" i="1"/>
  <c r="L133" i="1"/>
  <c r="K133" i="1"/>
  <c r="J133" i="1"/>
  <c r="I133" i="1"/>
  <c r="H133" i="1"/>
  <c r="M104" i="1"/>
  <c r="L104" i="1"/>
  <c r="K104" i="1"/>
  <c r="J104" i="1"/>
  <c r="I104" i="1"/>
  <c r="H104" i="1"/>
  <c r="M29" i="1"/>
  <c r="L29" i="1"/>
  <c r="K29" i="1"/>
  <c r="J29" i="1"/>
  <c r="I29" i="1"/>
  <c r="H29" i="1"/>
</calcChain>
</file>

<file path=xl/sharedStrings.xml><?xml version="1.0" encoding="utf-8"?>
<sst xmlns="http://schemas.openxmlformats.org/spreadsheetml/2006/main" count="827" uniqueCount="142">
  <si>
    <t>Приложение N 1(а)</t>
  </si>
  <si>
    <t>УТВЕРЖДАЮ</t>
  </si>
  <si>
    <t>Начальник</t>
  </si>
  <si>
    <t>наименование должности лица, утверждающего смету</t>
  </si>
  <si>
    <t>Муниципальное казенное учреждение Управление по физической культуре и спорту Златоустовского городского округа</t>
  </si>
  <si>
    <t>наименование главного распорядителя (распорядителя) бюджетных средств; учреждения)</t>
  </si>
  <si>
    <t>П.М. Накоряков</t>
  </si>
  <si>
    <t>(подпись)</t>
  </si>
  <si>
    <t>(расшифровка подписи)</t>
  </si>
  <si>
    <t>декабря</t>
  </si>
  <si>
    <t>2023 год</t>
  </si>
  <si>
    <t>УТОЧНЕННАЯ БЮДЖЕТНАЯ СМЕТА НА 2023  ФИНАНСОВЫЙ ГОД</t>
  </si>
  <si>
    <t>КОДЫ</t>
  </si>
  <si>
    <t xml:space="preserve">                                              (НА 2023  ФИНАНСОВЫЙ ГОД И ПЛАНОВЫЙ ПЕРИОД 2024  и 2025 ГОДОВ)</t>
  </si>
  <si>
    <t>Форма по ОКУД</t>
  </si>
  <si>
    <t>0501013</t>
  </si>
  <si>
    <t>Дата</t>
  </si>
  <si>
    <t>30.12.2023</t>
  </si>
  <si>
    <t>Получатель бюджетных средств</t>
  </si>
  <si>
    <t>Муниципальное казенное учреждение Управление по физической культуре и спорту ЗГО</t>
  </si>
  <si>
    <t xml:space="preserve">по Сводному реестру </t>
  </si>
  <si>
    <t>Главный распорядитель бюджетных средств</t>
  </si>
  <si>
    <t>Глава по БК</t>
  </si>
  <si>
    <t>119</t>
  </si>
  <si>
    <t>Наименование бюджета</t>
  </si>
  <si>
    <t>местный бюджет ЗГО</t>
  </si>
  <si>
    <t>по ОКТМО</t>
  </si>
  <si>
    <t>75712000</t>
  </si>
  <si>
    <t>Единица измерения: руб</t>
  </si>
  <si>
    <t>по ОКЕИ</t>
  </si>
  <si>
    <t>383</t>
  </si>
  <si>
    <t>Наименование показателя</t>
  </si>
  <si>
    <t>Код строки</t>
  </si>
  <si>
    <t xml:space="preserve">Код по бюджетной классификации Российской Федерации
</t>
  </si>
  <si>
    <t>Сумма (+,-)</t>
  </si>
  <si>
    <t xml:space="preserve">     на 2023 год                                                                  (на текущий финансовый год)</t>
  </si>
  <si>
    <t xml:space="preserve">     на 2024 год                                                                  (на первый год планового периода)</t>
  </si>
  <si>
    <t xml:space="preserve">     на 2025 год                                                                  (на второй год планового периода)</t>
  </si>
  <si>
    <t>в рублях</t>
  </si>
  <si>
    <t>раздел</t>
  </si>
  <si>
    <t>подраздел</t>
  </si>
  <si>
    <t>целевая статья</t>
  </si>
  <si>
    <t>вид расходов</t>
  </si>
  <si>
    <t>КОСГУ</t>
  </si>
  <si>
    <t>бюджетных ассигнований</t>
  </si>
  <si>
    <t>лимитов бюджетных обязательств</t>
  </si>
  <si>
    <t>Безвозмездные перечисления (передачи) текущего характера сектора государственного управления</t>
  </si>
  <si>
    <t>03</t>
  </si>
  <si>
    <t>14</t>
  </si>
  <si>
    <t>1030100800</t>
  </si>
  <si>
    <t>612</t>
  </si>
  <si>
    <t>241</t>
  </si>
  <si>
    <t>622</t>
  </si>
  <si>
    <t>Итого по коду БК</t>
  </si>
  <si>
    <t>01</t>
  </si>
  <si>
    <t>0410100800</t>
  </si>
  <si>
    <t>04104S9603</t>
  </si>
  <si>
    <t>0420100800</t>
  </si>
  <si>
    <t>611</t>
  </si>
  <si>
    <t>621</t>
  </si>
  <si>
    <t>0420100897</t>
  </si>
  <si>
    <t>1200200800</t>
  </si>
  <si>
    <t>Безвозмездные перечисления капитального характера государственным (муниципальным) учреждениям</t>
  </si>
  <si>
    <t>281</t>
  </si>
  <si>
    <t>Прочие работы, услуги</t>
  </si>
  <si>
    <t>123</t>
  </si>
  <si>
    <t>226</t>
  </si>
  <si>
    <t>244</t>
  </si>
  <si>
    <t>Работы, услуги по содержанию имущества</t>
  </si>
  <si>
    <t>225</t>
  </si>
  <si>
    <t>Транспортные услуги</t>
  </si>
  <si>
    <t>222</t>
  </si>
  <si>
    <t>Увеличение стоимости акций и иных финансовых инструментов</t>
  </si>
  <si>
    <t>0410800850</t>
  </si>
  <si>
    <t>465</t>
  </si>
  <si>
    <t>530</t>
  </si>
  <si>
    <t>Увеличение стоимости мягкого инвентаря</t>
  </si>
  <si>
    <t>345</t>
  </si>
  <si>
    <t>Увеличение стоимости основных средств</t>
  </si>
  <si>
    <t>310</t>
  </si>
  <si>
    <t>Увеличение стоимости прочих материальных запасов однократного применения</t>
  </si>
  <si>
    <t>349</t>
  </si>
  <si>
    <t>Увеличение стоимости строительных материалов</t>
  </si>
  <si>
    <t>344</t>
  </si>
  <si>
    <t>Арендная плата за пользование имуществом (за исключением земельных участков и других обособленных природных объектов)</t>
  </si>
  <si>
    <t>11</t>
  </si>
  <si>
    <t>02</t>
  </si>
  <si>
    <t>224</t>
  </si>
  <si>
    <t>04201S0044</t>
  </si>
  <si>
    <t>04201S0045</t>
  </si>
  <si>
    <t>04201S0047</t>
  </si>
  <si>
    <t>04201S004Д</t>
  </si>
  <si>
    <t>04201S004М</t>
  </si>
  <si>
    <t>04201S0080</t>
  </si>
  <si>
    <t>Увеличение стоимости прочих материальных запасов</t>
  </si>
  <si>
    <t>346</t>
  </si>
  <si>
    <t>04101S0048</t>
  </si>
  <si>
    <t>041P550810</t>
  </si>
  <si>
    <t>041P552290</t>
  </si>
  <si>
    <t>04201S0090</t>
  </si>
  <si>
    <t>Безвозмездные перечисления некоммерческим организациям и физическим лицам - производителям товаров, работ и услуг на производство</t>
  </si>
  <si>
    <t>05</t>
  </si>
  <si>
    <t>0410200841</t>
  </si>
  <si>
    <t>633</t>
  </si>
  <si>
    <t>246</t>
  </si>
  <si>
    <t>Заработная плата</t>
  </si>
  <si>
    <t>0410200881</t>
  </si>
  <si>
    <t>121</t>
  </si>
  <si>
    <t>211</t>
  </si>
  <si>
    <t>0410200882</t>
  </si>
  <si>
    <t>Коммунальные услуги</t>
  </si>
  <si>
    <t>0410200883</t>
  </si>
  <si>
    <t>223</t>
  </si>
  <si>
    <t>247</t>
  </si>
  <si>
    <t>Начисления на выплаты по оплате труда</t>
  </si>
  <si>
    <t>129</t>
  </si>
  <si>
    <t>213</t>
  </si>
  <si>
    <t>Прочие несоциальные выплаты персоналу в денежной форме</t>
  </si>
  <si>
    <t>122</t>
  </si>
  <si>
    <t>212</t>
  </si>
  <si>
    <t>Прочие несоциальные выплаты персоналу в натуральной форме</t>
  </si>
  <si>
    <t>214</t>
  </si>
  <si>
    <t>Социальные пособия и компенсации персоналу в денежной форме</t>
  </si>
  <si>
    <t>266</t>
  </si>
  <si>
    <t>0410200884</t>
  </si>
  <si>
    <t>Услуги связи</t>
  </si>
  <si>
    <t>221</t>
  </si>
  <si>
    <t>Штрафы за нарушение законодательства о закупках и нарушение условий контрактов (договоров)</t>
  </si>
  <si>
    <t>853</t>
  </si>
  <si>
    <t>293</t>
  </si>
  <si>
    <t>07</t>
  </si>
  <si>
    <t>09</t>
  </si>
  <si>
    <t>0220200800</t>
  </si>
  <si>
    <t>04</t>
  </si>
  <si>
    <t>12</t>
  </si>
  <si>
    <t>3000000811</t>
  </si>
  <si>
    <t>Всего по смете</t>
  </si>
  <si>
    <t>Руководитель учреждения</t>
  </si>
  <si>
    <t>Начальник МКУ УФКиС ЗГО</t>
  </si>
  <si>
    <t>Исполнитель</t>
  </si>
  <si>
    <t>экономист</t>
  </si>
  <si>
    <t>Рощина Т.А.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</si>
</sst>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Arial Cyr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49" fontId="5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49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left"/>
    </xf>
    <xf numFmtId="0" fontId="5" fillId="0" borderId="4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8" xfId="0" applyBorder="1" applyAlignment="1">
      <alignment horizontal="center" vertical="center" wrapText="1" shrinkToFit="1"/>
    </xf>
    <xf numFmtId="0" fontId="5" fillId="0" borderId="9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49" fontId="6" fillId="0" borderId="15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wrapText="1" shrinkToFit="1"/>
    </xf>
    <xf numFmtId="49" fontId="7" fillId="0" borderId="3" xfId="0" applyNumberFormat="1" applyFont="1" applyBorder="1" applyAlignment="1">
      <alignment horizontal="center" vertical="center" wrapText="1" shrinkToFit="1"/>
    </xf>
    <xf numFmtId="49" fontId="8" fillId="0" borderId="3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vertical="center" wrapText="1" shrinkToFit="1"/>
    </xf>
    <xf numFmtId="0" fontId="9" fillId="2" borderId="3" xfId="0" applyFont="1" applyFill="1" applyBorder="1" applyAlignment="1">
      <alignment horizontal="right"/>
    </xf>
    <xf numFmtId="0" fontId="0" fillId="2" borderId="3" xfId="0" applyFill="1" applyBorder="1"/>
    <xf numFmtId="0" fontId="0" fillId="2" borderId="3" xfId="0" applyFill="1" applyBorder="1"/>
    <xf numFmtId="4" fontId="9" fillId="2" borderId="3" xfId="0" applyNumberFormat="1" applyFont="1" applyFill="1" applyBorder="1"/>
    <xf numFmtId="49" fontId="8" fillId="0" borderId="3" xfId="0" applyNumberFormat="1" applyFont="1" applyBorder="1" applyAlignment="1">
      <alignment horizontal="left" vertical="center" wrapText="1" shrinkToFit="1"/>
    </xf>
    <xf numFmtId="0" fontId="0" fillId="0" borderId="3" xfId="0" applyBorder="1" applyAlignment="1">
      <alignment wrapText="1" shrinkToFit="1"/>
    </xf>
    <xf numFmtId="0" fontId="6" fillId="0" borderId="3" xfId="0" applyFont="1" applyBorder="1" applyAlignment="1">
      <alignment horizontal="center" vertical="center" wrapText="1" shrinkToFit="1"/>
    </xf>
    <xf numFmtId="49" fontId="8" fillId="0" borderId="3" xfId="0" applyNumberFormat="1" applyFont="1" applyBorder="1" applyAlignment="1">
      <alignment horizontal="center" vertical="center" wrapText="1" shrinkToFit="1"/>
    </xf>
    <xf numFmtId="4" fontId="8" fillId="0" borderId="3" xfId="0" applyNumberFormat="1" applyFont="1" applyBorder="1" applyAlignment="1">
      <alignment horizontal="right" vertical="center" wrapText="1" shrinkToFit="1"/>
    </xf>
    <xf numFmtId="0" fontId="0" fillId="0" borderId="0" xfId="0" applyAlignment="1">
      <alignment wrapText="1" shrinkToFit="1"/>
    </xf>
    <xf numFmtId="49" fontId="8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14" xfId="0" applyBorder="1"/>
    <xf numFmtId="49" fontId="7" fillId="0" borderId="14" xfId="0" applyNumberFormat="1" applyFont="1" applyBorder="1" applyAlignment="1">
      <alignment horizontal="center" vertical="center" wrapText="1" shrinkToFit="1"/>
    </xf>
    <xf numFmtId="4" fontId="7" fillId="0" borderId="14" xfId="0" applyNumberFormat="1" applyFont="1" applyBorder="1" applyAlignment="1">
      <alignment vertical="center" wrapText="1" shrinkToFit="1"/>
    </xf>
    <xf numFmtId="0" fontId="1" fillId="0" borderId="14" xfId="0" applyFont="1" applyBorder="1" applyAlignment="1">
      <alignment wrapText="1" shrinkToFit="1"/>
    </xf>
    <xf numFmtId="49" fontId="7" fillId="0" borderId="3" xfId="0" applyNumberFormat="1" applyFont="1" applyBorder="1" applyAlignment="1">
      <alignment horizontal="center" vertical="center" wrapText="1"/>
    </xf>
    <xf numFmtId="0" fontId="5" fillId="0" borderId="0" xfId="0" applyFont="1"/>
    <xf numFmtId="4" fontId="9" fillId="0" borderId="14" xfId="0" applyNumberFormat="1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DB08C-6077-4F33-9C12-ACC0398D6E96}">
  <dimension ref="A1:P181"/>
  <sheetViews>
    <sheetView tabSelected="1" workbookViewId="0">
      <selection activeCell="I18" sqref="I18"/>
    </sheetView>
  </sheetViews>
  <sheetFormatPr defaultRowHeight="15" x14ac:dyDescent="0.25"/>
  <cols>
    <col min="1" max="1" width="44.140625" customWidth="1"/>
    <col min="2" max="2" width="0.140625" hidden="1" customWidth="1"/>
    <col min="3" max="3" width="6.28515625" customWidth="1"/>
    <col min="4" max="4" width="9.42578125" customWidth="1"/>
    <col min="5" max="5" width="11.85546875" customWidth="1"/>
    <col min="6" max="6" width="9.28515625" customWidth="1"/>
    <col min="7" max="7" width="9.28515625" bestFit="1" customWidth="1"/>
    <col min="8" max="8" width="12.140625" customWidth="1"/>
    <col min="9" max="9" width="11.7109375" customWidth="1"/>
    <col min="10" max="10" width="12.140625" customWidth="1"/>
    <col min="12" max="12" width="11.5703125" customWidth="1"/>
    <col min="13" max="13" width="10.42578125" customWidth="1"/>
    <col min="257" max="257" width="44.140625" customWidth="1"/>
    <col min="258" max="258" width="0" hidden="1" customWidth="1"/>
    <col min="259" max="259" width="6.28515625" customWidth="1"/>
    <col min="260" max="260" width="9.42578125" customWidth="1"/>
    <col min="261" max="261" width="11.85546875" customWidth="1"/>
    <col min="262" max="262" width="9.28515625" customWidth="1"/>
    <col min="263" max="263" width="9.28515625" bestFit="1" customWidth="1"/>
    <col min="264" max="264" width="12.140625" customWidth="1"/>
    <col min="265" max="265" width="11.7109375" customWidth="1"/>
    <col min="266" max="266" width="12.140625" customWidth="1"/>
    <col min="268" max="268" width="11.5703125" customWidth="1"/>
    <col min="269" max="269" width="10.42578125" customWidth="1"/>
    <col min="513" max="513" width="44.140625" customWidth="1"/>
    <col min="514" max="514" width="0" hidden="1" customWidth="1"/>
    <col min="515" max="515" width="6.28515625" customWidth="1"/>
    <col min="516" max="516" width="9.42578125" customWidth="1"/>
    <col min="517" max="517" width="11.85546875" customWidth="1"/>
    <col min="518" max="518" width="9.28515625" customWidth="1"/>
    <col min="519" max="519" width="9.28515625" bestFit="1" customWidth="1"/>
    <col min="520" max="520" width="12.140625" customWidth="1"/>
    <col min="521" max="521" width="11.7109375" customWidth="1"/>
    <col min="522" max="522" width="12.140625" customWidth="1"/>
    <col min="524" max="524" width="11.5703125" customWidth="1"/>
    <col min="525" max="525" width="10.42578125" customWidth="1"/>
    <col min="769" max="769" width="44.140625" customWidth="1"/>
    <col min="770" max="770" width="0" hidden="1" customWidth="1"/>
    <col min="771" max="771" width="6.28515625" customWidth="1"/>
    <col min="772" max="772" width="9.42578125" customWidth="1"/>
    <col min="773" max="773" width="11.85546875" customWidth="1"/>
    <col min="774" max="774" width="9.28515625" customWidth="1"/>
    <col min="775" max="775" width="9.28515625" bestFit="1" customWidth="1"/>
    <col min="776" max="776" width="12.140625" customWidth="1"/>
    <col min="777" max="777" width="11.7109375" customWidth="1"/>
    <col min="778" max="778" width="12.140625" customWidth="1"/>
    <col min="780" max="780" width="11.5703125" customWidth="1"/>
    <col min="781" max="781" width="10.42578125" customWidth="1"/>
    <col min="1025" max="1025" width="44.140625" customWidth="1"/>
    <col min="1026" max="1026" width="0" hidden="1" customWidth="1"/>
    <col min="1027" max="1027" width="6.28515625" customWidth="1"/>
    <col min="1028" max="1028" width="9.42578125" customWidth="1"/>
    <col min="1029" max="1029" width="11.85546875" customWidth="1"/>
    <col min="1030" max="1030" width="9.28515625" customWidth="1"/>
    <col min="1031" max="1031" width="9.28515625" bestFit="1" customWidth="1"/>
    <col min="1032" max="1032" width="12.140625" customWidth="1"/>
    <col min="1033" max="1033" width="11.7109375" customWidth="1"/>
    <col min="1034" max="1034" width="12.140625" customWidth="1"/>
    <col min="1036" max="1036" width="11.5703125" customWidth="1"/>
    <col min="1037" max="1037" width="10.42578125" customWidth="1"/>
    <col min="1281" max="1281" width="44.140625" customWidth="1"/>
    <col min="1282" max="1282" width="0" hidden="1" customWidth="1"/>
    <col min="1283" max="1283" width="6.28515625" customWidth="1"/>
    <col min="1284" max="1284" width="9.42578125" customWidth="1"/>
    <col min="1285" max="1285" width="11.85546875" customWidth="1"/>
    <col min="1286" max="1286" width="9.28515625" customWidth="1"/>
    <col min="1287" max="1287" width="9.28515625" bestFit="1" customWidth="1"/>
    <col min="1288" max="1288" width="12.140625" customWidth="1"/>
    <col min="1289" max="1289" width="11.7109375" customWidth="1"/>
    <col min="1290" max="1290" width="12.140625" customWidth="1"/>
    <col min="1292" max="1292" width="11.5703125" customWidth="1"/>
    <col min="1293" max="1293" width="10.42578125" customWidth="1"/>
    <col min="1537" max="1537" width="44.140625" customWidth="1"/>
    <col min="1538" max="1538" width="0" hidden="1" customWidth="1"/>
    <col min="1539" max="1539" width="6.28515625" customWidth="1"/>
    <col min="1540" max="1540" width="9.42578125" customWidth="1"/>
    <col min="1541" max="1541" width="11.85546875" customWidth="1"/>
    <col min="1542" max="1542" width="9.28515625" customWidth="1"/>
    <col min="1543" max="1543" width="9.28515625" bestFit="1" customWidth="1"/>
    <col min="1544" max="1544" width="12.140625" customWidth="1"/>
    <col min="1545" max="1545" width="11.7109375" customWidth="1"/>
    <col min="1546" max="1546" width="12.140625" customWidth="1"/>
    <col min="1548" max="1548" width="11.5703125" customWidth="1"/>
    <col min="1549" max="1549" width="10.42578125" customWidth="1"/>
    <col min="1793" max="1793" width="44.140625" customWidth="1"/>
    <col min="1794" max="1794" width="0" hidden="1" customWidth="1"/>
    <col min="1795" max="1795" width="6.28515625" customWidth="1"/>
    <col min="1796" max="1796" width="9.42578125" customWidth="1"/>
    <col min="1797" max="1797" width="11.85546875" customWidth="1"/>
    <col min="1798" max="1798" width="9.28515625" customWidth="1"/>
    <col min="1799" max="1799" width="9.28515625" bestFit="1" customWidth="1"/>
    <col min="1800" max="1800" width="12.140625" customWidth="1"/>
    <col min="1801" max="1801" width="11.7109375" customWidth="1"/>
    <col min="1802" max="1802" width="12.140625" customWidth="1"/>
    <col min="1804" max="1804" width="11.5703125" customWidth="1"/>
    <col min="1805" max="1805" width="10.42578125" customWidth="1"/>
    <col min="2049" max="2049" width="44.140625" customWidth="1"/>
    <col min="2050" max="2050" width="0" hidden="1" customWidth="1"/>
    <col min="2051" max="2051" width="6.28515625" customWidth="1"/>
    <col min="2052" max="2052" width="9.42578125" customWidth="1"/>
    <col min="2053" max="2053" width="11.85546875" customWidth="1"/>
    <col min="2054" max="2054" width="9.28515625" customWidth="1"/>
    <col min="2055" max="2055" width="9.28515625" bestFit="1" customWidth="1"/>
    <col min="2056" max="2056" width="12.140625" customWidth="1"/>
    <col min="2057" max="2057" width="11.7109375" customWidth="1"/>
    <col min="2058" max="2058" width="12.140625" customWidth="1"/>
    <col min="2060" max="2060" width="11.5703125" customWidth="1"/>
    <col min="2061" max="2061" width="10.42578125" customWidth="1"/>
    <col min="2305" max="2305" width="44.140625" customWidth="1"/>
    <col min="2306" max="2306" width="0" hidden="1" customWidth="1"/>
    <col min="2307" max="2307" width="6.28515625" customWidth="1"/>
    <col min="2308" max="2308" width="9.42578125" customWidth="1"/>
    <col min="2309" max="2309" width="11.85546875" customWidth="1"/>
    <col min="2310" max="2310" width="9.28515625" customWidth="1"/>
    <col min="2311" max="2311" width="9.28515625" bestFit="1" customWidth="1"/>
    <col min="2312" max="2312" width="12.140625" customWidth="1"/>
    <col min="2313" max="2313" width="11.7109375" customWidth="1"/>
    <col min="2314" max="2314" width="12.140625" customWidth="1"/>
    <col min="2316" max="2316" width="11.5703125" customWidth="1"/>
    <col min="2317" max="2317" width="10.42578125" customWidth="1"/>
    <col min="2561" max="2561" width="44.140625" customWidth="1"/>
    <col min="2562" max="2562" width="0" hidden="1" customWidth="1"/>
    <col min="2563" max="2563" width="6.28515625" customWidth="1"/>
    <col min="2564" max="2564" width="9.42578125" customWidth="1"/>
    <col min="2565" max="2565" width="11.85546875" customWidth="1"/>
    <col min="2566" max="2566" width="9.28515625" customWidth="1"/>
    <col min="2567" max="2567" width="9.28515625" bestFit="1" customWidth="1"/>
    <col min="2568" max="2568" width="12.140625" customWidth="1"/>
    <col min="2569" max="2569" width="11.7109375" customWidth="1"/>
    <col min="2570" max="2570" width="12.140625" customWidth="1"/>
    <col min="2572" max="2572" width="11.5703125" customWidth="1"/>
    <col min="2573" max="2573" width="10.42578125" customWidth="1"/>
    <col min="2817" max="2817" width="44.140625" customWidth="1"/>
    <col min="2818" max="2818" width="0" hidden="1" customWidth="1"/>
    <col min="2819" max="2819" width="6.28515625" customWidth="1"/>
    <col min="2820" max="2820" width="9.42578125" customWidth="1"/>
    <col min="2821" max="2821" width="11.85546875" customWidth="1"/>
    <col min="2822" max="2822" width="9.28515625" customWidth="1"/>
    <col min="2823" max="2823" width="9.28515625" bestFit="1" customWidth="1"/>
    <col min="2824" max="2824" width="12.140625" customWidth="1"/>
    <col min="2825" max="2825" width="11.7109375" customWidth="1"/>
    <col min="2826" max="2826" width="12.140625" customWidth="1"/>
    <col min="2828" max="2828" width="11.5703125" customWidth="1"/>
    <col min="2829" max="2829" width="10.42578125" customWidth="1"/>
    <col min="3073" max="3073" width="44.140625" customWidth="1"/>
    <col min="3074" max="3074" width="0" hidden="1" customWidth="1"/>
    <col min="3075" max="3075" width="6.28515625" customWidth="1"/>
    <col min="3076" max="3076" width="9.42578125" customWidth="1"/>
    <col min="3077" max="3077" width="11.85546875" customWidth="1"/>
    <col min="3078" max="3078" width="9.28515625" customWidth="1"/>
    <col min="3079" max="3079" width="9.28515625" bestFit="1" customWidth="1"/>
    <col min="3080" max="3080" width="12.140625" customWidth="1"/>
    <col min="3081" max="3081" width="11.7109375" customWidth="1"/>
    <col min="3082" max="3082" width="12.140625" customWidth="1"/>
    <col min="3084" max="3084" width="11.5703125" customWidth="1"/>
    <col min="3085" max="3085" width="10.42578125" customWidth="1"/>
    <col min="3329" max="3329" width="44.140625" customWidth="1"/>
    <col min="3330" max="3330" width="0" hidden="1" customWidth="1"/>
    <col min="3331" max="3331" width="6.28515625" customWidth="1"/>
    <col min="3332" max="3332" width="9.42578125" customWidth="1"/>
    <col min="3333" max="3333" width="11.85546875" customWidth="1"/>
    <col min="3334" max="3334" width="9.28515625" customWidth="1"/>
    <col min="3335" max="3335" width="9.28515625" bestFit="1" customWidth="1"/>
    <col min="3336" max="3336" width="12.140625" customWidth="1"/>
    <col min="3337" max="3337" width="11.7109375" customWidth="1"/>
    <col min="3338" max="3338" width="12.140625" customWidth="1"/>
    <col min="3340" max="3340" width="11.5703125" customWidth="1"/>
    <col min="3341" max="3341" width="10.42578125" customWidth="1"/>
    <col min="3585" max="3585" width="44.140625" customWidth="1"/>
    <col min="3586" max="3586" width="0" hidden="1" customWidth="1"/>
    <col min="3587" max="3587" width="6.28515625" customWidth="1"/>
    <col min="3588" max="3588" width="9.42578125" customWidth="1"/>
    <col min="3589" max="3589" width="11.85546875" customWidth="1"/>
    <col min="3590" max="3590" width="9.28515625" customWidth="1"/>
    <col min="3591" max="3591" width="9.28515625" bestFit="1" customWidth="1"/>
    <col min="3592" max="3592" width="12.140625" customWidth="1"/>
    <col min="3593" max="3593" width="11.7109375" customWidth="1"/>
    <col min="3594" max="3594" width="12.140625" customWidth="1"/>
    <col min="3596" max="3596" width="11.5703125" customWidth="1"/>
    <col min="3597" max="3597" width="10.42578125" customWidth="1"/>
    <col min="3841" max="3841" width="44.140625" customWidth="1"/>
    <col min="3842" max="3842" width="0" hidden="1" customWidth="1"/>
    <col min="3843" max="3843" width="6.28515625" customWidth="1"/>
    <col min="3844" max="3844" width="9.42578125" customWidth="1"/>
    <col min="3845" max="3845" width="11.85546875" customWidth="1"/>
    <col min="3846" max="3846" width="9.28515625" customWidth="1"/>
    <col min="3847" max="3847" width="9.28515625" bestFit="1" customWidth="1"/>
    <col min="3848" max="3848" width="12.140625" customWidth="1"/>
    <col min="3849" max="3849" width="11.7109375" customWidth="1"/>
    <col min="3850" max="3850" width="12.140625" customWidth="1"/>
    <col min="3852" max="3852" width="11.5703125" customWidth="1"/>
    <col min="3853" max="3853" width="10.42578125" customWidth="1"/>
    <col min="4097" max="4097" width="44.140625" customWidth="1"/>
    <col min="4098" max="4098" width="0" hidden="1" customWidth="1"/>
    <col min="4099" max="4099" width="6.28515625" customWidth="1"/>
    <col min="4100" max="4100" width="9.42578125" customWidth="1"/>
    <col min="4101" max="4101" width="11.85546875" customWidth="1"/>
    <col min="4102" max="4102" width="9.28515625" customWidth="1"/>
    <col min="4103" max="4103" width="9.28515625" bestFit="1" customWidth="1"/>
    <col min="4104" max="4104" width="12.140625" customWidth="1"/>
    <col min="4105" max="4105" width="11.7109375" customWidth="1"/>
    <col min="4106" max="4106" width="12.140625" customWidth="1"/>
    <col min="4108" max="4108" width="11.5703125" customWidth="1"/>
    <col min="4109" max="4109" width="10.42578125" customWidth="1"/>
    <col min="4353" max="4353" width="44.140625" customWidth="1"/>
    <col min="4354" max="4354" width="0" hidden="1" customWidth="1"/>
    <col min="4355" max="4355" width="6.28515625" customWidth="1"/>
    <col min="4356" max="4356" width="9.42578125" customWidth="1"/>
    <col min="4357" max="4357" width="11.85546875" customWidth="1"/>
    <col min="4358" max="4358" width="9.28515625" customWidth="1"/>
    <col min="4359" max="4359" width="9.28515625" bestFit="1" customWidth="1"/>
    <col min="4360" max="4360" width="12.140625" customWidth="1"/>
    <col min="4361" max="4361" width="11.7109375" customWidth="1"/>
    <col min="4362" max="4362" width="12.140625" customWidth="1"/>
    <col min="4364" max="4364" width="11.5703125" customWidth="1"/>
    <col min="4365" max="4365" width="10.42578125" customWidth="1"/>
    <col min="4609" max="4609" width="44.140625" customWidth="1"/>
    <col min="4610" max="4610" width="0" hidden="1" customWidth="1"/>
    <col min="4611" max="4611" width="6.28515625" customWidth="1"/>
    <col min="4612" max="4612" width="9.42578125" customWidth="1"/>
    <col min="4613" max="4613" width="11.85546875" customWidth="1"/>
    <col min="4614" max="4614" width="9.28515625" customWidth="1"/>
    <col min="4615" max="4615" width="9.28515625" bestFit="1" customWidth="1"/>
    <col min="4616" max="4616" width="12.140625" customWidth="1"/>
    <col min="4617" max="4617" width="11.7109375" customWidth="1"/>
    <col min="4618" max="4618" width="12.140625" customWidth="1"/>
    <col min="4620" max="4620" width="11.5703125" customWidth="1"/>
    <col min="4621" max="4621" width="10.42578125" customWidth="1"/>
    <col min="4865" max="4865" width="44.140625" customWidth="1"/>
    <col min="4866" max="4866" width="0" hidden="1" customWidth="1"/>
    <col min="4867" max="4867" width="6.28515625" customWidth="1"/>
    <col min="4868" max="4868" width="9.42578125" customWidth="1"/>
    <col min="4869" max="4869" width="11.85546875" customWidth="1"/>
    <col min="4870" max="4870" width="9.28515625" customWidth="1"/>
    <col min="4871" max="4871" width="9.28515625" bestFit="1" customWidth="1"/>
    <col min="4872" max="4872" width="12.140625" customWidth="1"/>
    <col min="4873" max="4873" width="11.7109375" customWidth="1"/>
    <col min="4874" max="4874" width="12.140625" customWidth="1"/>
    <col min="4876" max="4876" width="11.5703125" customWidth="1"/>
    <col min="4877" max="4877" width="10.42578125" customWidth="1"/>
    <col min="5121" max="5121" width="44.140625" customWidth="1"/>
    <col min="5122" max="5122" width="0" hidden="1" customWidth="1"/>
    <col min="5123" max="5123" width="6.28515625" customWidth="1"/>
    <col min="5124" max="5124" width="9.42578125" customWidth="1"/>
    <col min="5125" max="5125" width="11.85546875" customWidth="1"/>
    <col min="5126" max="5126" width="9.28515625" customWidth="1"/>
    <col min="5127" max="5127" width="9.28515625" bestFit="1" customWidth="1"/>
    <col min="5128" max="5128" width="12.140625" customWidth="1"/>
    <col min="5129" max="5129" width="11.7109375" customWidth="1"/>
    <col min="5130" max="5130" width="12.140625" customWidth="1"/>
    <col min="5132" max="5132" width="11.5703125" customWidth="1"/>
    <col min="5133" max="5133" width="10.42578125" customWidth="1"/>
    <col min="5377" max="5377" width="44.140625" customWidth="1"/>
    <col min="5378" max="5378" width="0" hidden="1" customWidth="1"/>
    <col min="5379" max="5379" width="6.28515625" customWidth="1"/>
    <col min="5380" max="5380" width="9.42578125" customWidth="1"/>
    <col min="5381" max="5381" width="11.85546875" customWidth="1"/>
    <col min="5382" max="5382" width="9.28515625" customWidth="1"/>
    <col min="5383" max="5383" width="9.28515625" bestFit="1" customWidth="1"/>
    <col min="5384" max="5384" width="12.140625" customWidth="1"/>
    <col min="5385" max="5385" width="11.7109375" customWidth="1"/>
    <col min="5386" max="5386" width="12.140625" customWidth="1"/>
    <col min="5388" max="5388" width="11.5703125" customWidth="1"/>
    <col min="5389" max="5389" width="10.42578125" customWidth="1"/>
    <col min="5633" max="5633" width="44.140625" customWidth="1"/>
    <col min="5634" max="5634" width="0" hidden="1" customWidth="1"/>
    <col min="5635" max="5635" width="6.28515625" customWidth="1"/>
    <col min="5636" max="5636" width="9.42578125" customWidth="1"/>
    <col min="5637" max="5637" width="11.85546875" customWidth="1"/>
    <col min="5638" max="5638" width="9.28515625" customWidth="1"/>
    <col min="5639" max="5639" width="9.28515625" bestFit="1" customWidth="1"/>
    <col min="5640" max="5640" width="12.140625" customWidth="1"/>
    <col min="5641" max="5641" width="11.7109375" customWidth="1"/>
    <col min="5642" max="5642" width="12.140625" customWidth="1"/>
    <col min="5644" max="5644" width="11.5703125" customWidth="1"/>
    <col min="5645" max="5645" width="10.42578125" customWidth="1"/>
    <col min="5889" max="5889" width="44.140625" customWidth="1"/>
    <col min="5890" max="5890" width="0" hidden="1" customWidth="1"/>
    <col min="5891" max="5891" width="6.28515625" customWidth="1"/>
    <col min="5892" max="5892" width="9.42578125" customWidth="1"/>
    <col min="5893" max="5893" width="11.85546875" customWidth="1"/>
    <col min="5894" max="5894" width="9.28515625" customWidth="1"/>
    <col min="5895" max="5895" width="9.28515625" bestFit="1" customWidth="1"/>
    <col min="5896" max="5896" width="12.140625" customWidth="1"/>
    <col min="5897" max="5897" width="11.7109375" customWidth="1"/>
    <col min="5898" max="5898" width="12.140625" customWidth="1"/>
    <col min="5900" max="5900" width="11.5703125" customWidth="1"/>
    <col min="5901" max="5901" width="10.42578125" customWidth="1"/>
    <col min="6145" max="6145" width="44.140625" customWidth="1"/>
    <col min="6146" max="6146" width="0" hidden="1" customWidth="1"/>
    <col min="6147" max="6147" width="6.28515625" customWidth="1"/>
    <col min="6148" max="6148" width="9.42578125" customWidth="1"/>
    <col min="6149" max="6149" width="11.85546875" customWidth="1"/>
    <col min="6150" max="6150" width="9.28515625" customWidth="1"/>
    <col min="6151" max="6151" width="9.28515625" bestFit="1" customWidth="1"/>
    <col min="6152" max="6152" width="12.140625" customWidth="1"/>
    <col min="6153" max="6153" width="11.7109375" customWidth="1"/>
    <col min="6154" max="6154" width="12.140625" customWidth="1"/>
    <col min="6156" max="6156" width="11.5703125" customWidth="1"/>
    <col min="6157" max="6157" width="10.42578125" customWidth="1"/>
    <col min="6401" max="6401" width="44.140625" customWidth="1"/>
    <col min="6402" max="6402" width="0" hidden="1" customWidth="1"/>
    <col min="6403" max="6403" width="6.28515625" customWidth="1"/>
    <col min="6404" max="6404" width="9.42578125" customWidth="1"/>
    <col min="6405" max="6405" width="11.85546875" customWidth="1"/>
    <col min="6406" max="6406" width="9.28515625" customWidth="1"/>
    <col min="6407" max="6407" width="9.28515625" bestFit="1" customWidth="1"/>
    <col min="6408" max="6408" width="12.140625" customWidth="1"/>
    <col min="6409" max="6409" width="11.7109375" customWidth="1"/>
    <col min="6410" max="6410" width="12.140625" customWidth="1"/>
    <col min="6412" max="6412" width="11.5703125" customWidth="1"/>
    <col min="6413" max="6413" width="10.42578125" customWidth="1"/>
    <col min="6657" max="6657" width="44.140625" customWidth="1"/>
    <col min="6658" max="6658" width="0" hidden="1" customWidth="1"/>
    <col min="6659" max="6659" width="6.28515625" customWidth="1"/>
    <col min="6660" max="6660" width="9.42578125" customWidth="1"/>
    <col min="6661" max="6661" width="11.85546875" customWidth="1"/>
    <col min="6662" max="6662" width="9.28515625" customWidth="1"/>
    <col min="6663" max="6663" width="9.28515625" bestFit="1" customWidth="1"/>
    <col min="6664" max="6664" width="12.140625" customWidth="1"/>
    <col min="6665" max="6665" width="11.7109375" customWidth="1"/>
    <col min="6666" max="6666" width="12.140625" customWidth="1"/>
    <col min="6668" max="6668" width="11.5703125" customWidth="1"/>
    <col min="6669" max="6669" width="10.42578125" customWidth="1"/>
    <col min="6913" max="6913" width="44.140625" customWidth="1"/>
    <col min="6914" max="6914" width="0" hidden="1" customWidth="1"/>
    <col min="6915" max="6915" width="6.28515625" customWidth="1"/>
    <col min="6916" max="6916" width="9.42578125" customWidth="1"/>
    <col min="6917" max="6917" width="11.85546875" customWidth="1"/>
    <col min="6918" max="6918" width="9.28515625" customWidth="1"/>
    <col min="6919" max="6919" width="9.28515625" bestFit="1" customWidth="1"/>
    <col min="6920" max="6920" width="12.140625" customWidth="1"/>
    <col min="6921" max="6921" width="11.7109375" customWidth="1"/>
    <col min="6922" max="6922" width="12.140625" customWidth="1"/>
    <col min="6924" max="6924" width="11.5703125" customWidth="1"/>
    <col min="6925" max="6925" width="10.42578125" customWidth="1"/>
    <col min="7169" max="7169" width="44.140625" customWidth="1"/>
    <col min="7170" max="7170" width="0" hidden="1" customWidth="1"/>
    <col min="7171" max="7171" width="6.28515625" customWidth="1"/>
    <col min="7172" max="7172" width="9.42578125" customWidth="1"/>
    <col min="7173" max="7173" width="11.85546875" customWidth="1"/>
    <col min="7174" max="7174" width="9.28515625" customWidth="1"/>
    <col min="7175" max="7175" width="9.28515625" bestFit="1" customWidth="1"/>
    <col min="7176" max="7176" width="12.140625" customWidth="1"/>
    <col min="7177" max="7177" width="11.7109375" customWidth="1"/>
    <col min="7178" max="7178" width="12.140625" customWidth="1"/>
    <col min="7180" max="7180" width="11.5703125" customWidth="1"/>
    <col min="7181" max="7181" width="10.42578125" customWidth="1"/>
    <col min="7425" max="7425" width="44.140625" customWidth="1"/>
    <col min="7426" max="7426" width="0" hidden="1" customWidth="1"/>
    <col min="7427" max="7427" width="6.28515625" customWidth="1"/>
    <col min="7428" max="7428" width="9.42578125" customWidth="1"/>
    <col min="7429" max="7429" width="11.85546875" customWidth="1"/>
    <col min="7430" max="7430" width="9.28515625" customWidth="1"/>
    <col min="7431" max="7431" width="9.28515625" bestFit="1" customWidth="1"/>
    <col min="7432" max="7432" width="12.140625" customWidth="1"/>
    <col min="7433" max="7433" width="11.7109375" customWidth="1"/>
    <col min="7434" max="7434" width="12.140625" customWidth="1"/>
    <col min="7436" max="7436" width="11.5703125" customWidth="1"/>
    <col min="7437" max="7437" width="10.42578125" customWidth="1"/>
    <col min="7681" max="7681" width="44.140625" customWidth="1"/>
    <col min="7682" max="7682" width="0" hidden="1" customWidth="1"/>
    <col min="7683" max="7683" width="6.28515625" customWidth="1"/>
    <col min="7684" max="7684" width="9.42578125" customWidth="1"/>
    <col min="7685" max="7685" width="11.85546875" customWidth="1"/>
    <col min="7686" max="7686" width="9.28515625" customWidth="1"/>
    <col min="7687" max="7687" width="9.28515625" bestFit="1" customWidth="1"/>
    <col min="7688" max="7688" width="12.140625" customWidth="1"/>
    <col min="7689" max="7689" width="11.7109375" customWidth="1"/>
    <col min="7690" max="7690" width="12.140625" customWidth="1"/>
    <col min="7692" max="7692" width="11.5703125" customWidth="1"/>
    <col min="7693" max="7693" width="10.42578125" customWidth="1"/>
    <col min="7937" max="7937" width="44.140625" customWidth="1"/>
    <col min="7938" max="7938" width="0" hidden="1" customWidth="1"/>
    <col min="7939" max="7939" width="6.28515625" customWidth="1"/>
    <col min="7940" max="7940" width="9.42578125" customWidth="1"/>
    <col min="7941" max="7941" width="11.85546875" customWidth="1"/>
    <col min="7942" max="7942" width="9.28515625" customWidth="1"/>
    <col min="7943" max="7943" width="9.28515625" bestFit="1" customWidth="1"/>
    <col min="7944" max="7944" width="12.140625" customWidth="1"/>
    <col min="7945" max="7945" width="11.7109375" customWidth="1"/>
    <col min="7946" max="7946" width="12.140625" customWidth="1"/>
    <col min="7948" max="7948" width="11.5703125" customWidth="1"/>
    <col min="7949" max="7949" width="10.42578125" customWidth="1"/>
    <col min="8193" max="8193" width="44.140625" customWidth="1"/>
    <col min="8194" max="8194" width="0" hidden="1" customWidth="1"/>
    <col min="8195" max="8195" width="6.28515625" customWidth="1"/>
    <col min="8196" max="8196" width="9.42578125" customWidth="1"/>
    <col min="8197" max="8197" width="11.85546875" customWidth="1"/>
    <col min="8198" max="8198" width="9.28515625" customWidth="1"/>
    <col min="8199" max="8199" width="9.28515625" bestFit="1" customWidth="1"/>
    <col min="8200" max="8200" width="12.140625" customWidth="1"/>
    <col min="8201" max="8201" width="11.7109375" customWidth="1"/>
    <col min="8202" max="8202" width="12.140625" customWidth="1"/>
    <col min="8204" max="8204" width="11.5703125" customWidth="1"/>
    <col min="8205" max="8205" width="10.42578125" customWidth="1"/>
    <col min="8449" max="8449" width="44.140625" customWidth="1"/>
    <col min="8450" max="8450" width="0" hidden="1" customWidth="1"/>
    <col min="8451" max="8451" width="6.28515625" customWidth="1"/>
    <col min="8452" max="8452" width="9.42578125" customWidth="1"/>
    <col min="8453" max="8453" width="11.85546875" customWidth="1"/>
    <col min="8454" max="8454" width="9.28515625" customWidth="1"/>
    <col min="8455" max="8455" width="9.28515625" bestFit="1" customWidth="1"/>
    <col min="8456" max="8456" width="12.140625" customWidth="1"/>
    <col min="8457" max="8457" width="11.7109375" customWidth="1"/>
    <col min="8458" max="8458" width="12.140625" customWidth="1"/>
    <col min="8460" max="8460" width="11.5703125" customWidth="1"/>
    <col min="8461" max="8461" width="10.42578125" customWidth="1"/>
    <col min="8705" max="8705" width="44.140625" customWidth="1"/>
    <col min="8706" max="8706" width="0" hidden="1" customWidth="1"/>
    <col min="8707" max="8707" width="6.28515625" customWidth="1"/>
    <col min="8708" max="8708" width="9.42578125" customWidth="1"/>
    <col min="8709" max="8709" width="11.85546875" customWidth="1"/>
    <col min="8710" max="8710" width="9.28515625" customWidth="1"/>
    <col min="8711" max="8711" width="9.28515625" bestFit="1" customWidth="1"/>
    <col min="8712" max="8712" width="12.140625" customWidth="1"/>
    <col min="8713" max="8713" width="11.7109375" customWidth="1"/>
    <col min="8714" max="8714" width="12.140625" customWidth="1"/>
    <col min="8716" max="8716" width="11.5703125" customWidth="1"/>
    <col min="8717" max="8717" width="10.42578125" customWidth="1"/>
    <col min="8961" max="8961" width="44.140625" customWidth="1"/>
    <col min="8962" max="8962" width="0" hidden="1" customWidth="1"/>
    <col min="8963" max="8963" width="6.28515625" customWidth="1"/>
    <col min="8964" max="8964" width="9.42578125" customWidth="1"/>
    <col min="8965" max="8965" width="11.85546875" customWidth="1"/>
    <col min="8966" max="8966" width="9.28515625" customWidth="1"/>
    <col min="8967" max="8967" width="9.28515625" bestFit="1" customWidth="1"/>
    <col min="8968" max="8968" width="12.140625" customWidth="1"/>
    <col min="8969" max="8969" width="11.7109375" customWidth="1"/>
    <col min="8970" max="8970" width="12.140625" customWidth="1"/>
    <col min="8972" max="8972" width="11.5703125" customWidth="1"/>
    <col min="8973" max="8973" width="10.42578125" customWidth="1"/>
    <col min="9217" max="9217" width="44.140625" customWidth="1"/>
    <col min="9218" max="9218" width="0" hidden="1" customWidth="1"/>
    <col min="9219" max="9219" width="6.28515625" customWidth="1"/>
    <col min="9220" max="9220" width="9.42578125" customWidth="1"/>
    <col min="9221" max="9221" width="11.85546875" customWidth="1"/>
    <col min="9222" max="9222" width="9.28515625" customWidth="1"/>
    <col min="9223" max="9223" width="9.28515625" bestFit="1" customWidth="1"/>
    <col min="9224" max="9224" width="12.140625" customWidth="1"/>
    <col min="9225" max="9225" width="11.7109375" customWidth="1"/>
    <col min="9226" max="9226" width="12.140625" customWidth="1"/>
    <col min="9228" max="9228" width="11.5703125" customWidth="1"/>
    <col min="9229" max="9229" width="10.42578125" customWidth="1"/>
    <col min="9473" max="9473" width="44.140625" customWidth="1"/>
    <col min="9474" max="9474" width="0" hidden="1" customWidth="1"/>
    <col min="9475" max="9475" width="6.28515625" customWidth="1"/>
    <col min="9476" max="9476" width="9.42578125" customWidth="1"/>
    <col min="9477" max="9477" width="11.85546875" customWidth="1"/>
    <col min="9478" max="9478" width="9.28515625" customWidth="1"/>
    <col min="9479" max="9479" width="9.28515625" bestFit="1" customWidth="1"/>
    <col min="9480" max="9480" width="12.140625" customWidth="1"/>
    <col min="9481" max="9481" width="11.7109375" customWidth="1"/>
    <col min="9482" max="9482" width="12.140625" customWidth="1"/>
    <col min="9484" max="9484" width="11.5703125" customWidth="1"/>
    <col min="9485" max="9485" width="10.42578125" customWidth="1"/>
    <col min="9729" max="9729" width="44.140625" customWidth="1"/>
    <col min="9730" max="9730" width="0" hidden="1" customWidth="1"/>
    <col min="9731" max="9731" width="6.28515625" customWidth="1"/>
    <col min="9732" max="9732" width="9.42578125" customWidth="1"/>
    <col min="9733" max="9733" width="11.85546875" customWidth="1"/>
    <col min="9734" max="9734" width="9.28515625" customWidth="1"/>
    <col min="9735" max="9735" width="9.28515625" bestFit="1" customWidth="1"/>
    <col min="9736" max="9736" width="12.140625" customWidth="1"/>
    <col min="9737" max="9737" width="11.7109375" customWidth="1"/>
    <col min="9738" max="9738" width="12.140625" customWidth="1"/>
    <col min="9740" max="9740" width="11.5703125" customWidth="1"/>
    <col min="9741" max="9741" width="10.42578125" customWidth="1"/>
    <col min="9985" max="9985" width="44.140625" customWidth="1"/>
    <col min="9986" max="9986" width="0" hidden="1" customWidth="1"/>
    <col min="9987" max="9987" width="6.28515625" customWidth="1"/>
    <col min="9988" max="9988" width="9.42578125" customWidth="1"/>
    <col min="9989" max="9989" width="11.85546875" customWidth="1"/>
    <col min="9990" max="9990" width="9.28515625" customWidth="1"/>
    <col min="9991" max="9991" width="9.28515625" bestFit="1" customWidth="1"/>
    <col min="9992" max="9992" width="12.140625" customWidth="1"/>
    <col min="9993" max="9993" width="11.7109375" customWidth="1"/>
    <col min="9994" max="9994" width="12.140625" customWidth="1"/>
    <col min="9996" max="9996" width="11.5703125" customWidth="1"/>
    <col min="9997" max="9997" width="10.42578125" customWidth="1"/>
    <col min="10241" max="10241" width="44.140625" customWidth="1"/>
    <col min="10242" max="10242" width="0" hidden="1" customWidth="1"/>
    <col min="10243" max="10243" width="6.28515625" customWidth="1"/>
    <col min="10244" max="10244" width="9.42578125" customWidth="1"/>
    <col min="10245" max="10245" width="11.85546875" customWidth="1"/>
    <col min="10246" max="10246" width="9.28515625" customWidth="1"/>
    <col min="10247" max="10247" width="9.28515625" bestFit="1" customWidth="1"/>
    <col min="10248" max="10248" width="12.140625" customWidth="1"/>
    <col min="10249" max="10249" width="11.7109375" customWidth="1"/>
    <col min="10250" max="10250" width="12.140625" customWidth="1"/>
    <col min="10252" max="10252" width="11.5703125" customWidth="1"/>
    <col min="10253" max="10253" width="10.42578125" customWidth="1"/>
    <col min="10497" max="10497" width="44.140625" customWidth="1"/>
    <col min="10498" max="10498" width="0" hidden="1" customWidth="1"/>
    <col min="10499" max="10499" width="6.28515625" customWidth="1"/>
    <col min="10500" max="10500" width="9.42578125" customWidth="1"/>
    <col min="10501" max="10501" width="11.85546875" customWidth="1"/>
    <col min="10502" max="10502" width="9.28515625" customWidth="1"/>
    <col min="10503" max="10503" width="9.28515625" bestFit="1" customWidth="1"/>
    <col min="10504" max="10504" width="12.140625" customWidth="1"/>
    <col min="10505" max="10505" width="11.7109375" customWidth="1"/>
    <col min="10506" max="10506" width="12.140625" customWidth="1"/>
    <col min="10508" max="10508" width="11.5703125" customWidth="1"/>
    <col min="10509" max="10509" width="10.42578125" customWidth="1"/>
    <col min="10753" max="10753" width="44.140625" customWidth="1"/>
    <col min="10754" max="10754" width="0" hidden="1" customWidth="1"/>
    <col min="10755" max="10755" width="6.28515625" customWidth="1"/>
    <col min="10756" max="10756" width="9.42578125" customWidth="1"/>
    <col min="10757" max="10757" width="11.85546875" customWidth="1"/>
    <col min="10758" max="10758" width="9.28515625" customWidth="1"/>
    <col min="10759" max="10759" width="9.28515625" bestFit="1" customWidth="1"/>
    <col min="10760" max="10760" width="12.140625" customWidth="1"/>
    <col min="10761" max="10761" width="11.7109375" customWidth="1"/>
    <col min="10762" max="10762" width="12.140625" customWidth="1"/>
    <col min="10764" max="10764" width="11.5703125" customWidth="1"/>
    <col min="10765" max="10765" width="10.42578125" customWidth="1"/>
    <col min="11009" max="11009" width="44.140625" customWidth="1"/>
    <col min="11010" max="11010" width="0" hidden="1" customWidth="1"/>
    <col min="11011" max="11011" width="6.28515625" customWidth="1"/>
    <col min="11012" max="11012" width="9.42578125" customWidth="1"/>
    <col min="11013" max="11013" width="11.85546875" customWidth="1"/>
    <col min="11014" max="11014" width="9.28515625" customWidth="1"/>
    <col min="11015" max="11015" width="9.28515625" bestFit="1" customWidth="1"/>
    <col min="11016" max="11016" width="12.140625" customWidth="1"/>
    <col min="11017" max="11017" width="11.7109375" customWidth="1"/>
    <col min="11018" max="11018" width="12.140625" customWidth="1"/>
    <col min="11020" max="11020" width="11.5703125" customWidth="1"/>
    <col min="11021" max="11021" width="10.42578125" customWidth="1"/>
    <col min="11265" max="11265" width="44.140625" customWidth="1"/>
    <col min="11266" max="11266" width="0" hidden="1" customWidth="1"/>
    <col min="11267" max="11267" width="6.28515625" customWidth="1"/>
    <col min="11268" max="11268" width="9.42578125" customWidth="1"/>
    <col min="11269" max="11269" width="11.85546875" customWidth="1"/>
    <col min="11270" max="11270" width="9.28515625" customWidth="1"/>
    <col min="11271" max="11271" width="9.28515625" bestFit="1" customWidth="1"/>
    <col min="11272" max="11272" width="12.140625" customWidth="1"/>
    <col min="11273" max="11273" width="11.7109375" customWidth="1"/>
    <col min="11274" max="11274" width="12.140625" customWidth="1"/>
    <col min="11276" max="11276" width="11.5703125" customWidth="1"/>
    <col min="11277" max="11277" width="10.42578125" customWidth="1"/>
    <col min="11521" max="11521" width="44.140625" customWidth="1"/>
    <col min="11522" max="11522" width="0" hidden="1" customWidth="1"/>
    <col min="11523" max="11523" width="6.28515625" customWidth="1"/>
    <col min="11524" max="11524" width="9.42578125" customWidth="1"/>
    <col min="11525" max="11525" width="11.85546875" customWidth="1"/>
    <col min="11526" max="11526" width="9.28515625" customWidth="1"/>
    <col min="11527" max="11527" width="9.28515625" bestFit="1" customWidth="1"/>
    <col min="11528" max="11528" width="12.140625" customWidth="1"/>
    <col min="11529" max="11529" width="11.7109375" customWidth="1"/>
    <col min="11530" max="11530" width="12.140625" customWidth="1"/>
    <col min="11532" max="11532" width="11.5703125" customWidth="1"/>
    <col min="11533" max="11533" width="10.42578125" customWidth="1"/>
    <col min="11777" max="11777" width="44.140625" customWidth="1"/>
    <col min="11778" max="11778" width="0" hidden="1" customWidth="1"/>
    <col min="11779" max="11779" width="6.28515625" customWidth="1"/>
    <col min="11780" max="11780" width="9.42578125" customWidth="1"/>
    <col min="11781" max="11781" width="11.85546875" customWidth="1"/>
    <col min="11782" max="11782" width="9.28515625" customWidth="1"/>
    <col min="11783" max="11783" width="9.28515625" bestFit="1" customWidth="1"/>
    <col min="11784" max="11784" width="12.140625" customWidth="1"/>
    <col min="11785" max="11785" width="11.7109375" customWidth="1"/>
    <col min="11786" max="11786" width="12.140625" customWidth="1"/>
    <col min="11788" max="11788" width="11.5703125" customWidth="1"/>
    <col min="11789" max="11789" width="10.42578125" customWidth="1"/>
    <col min="12033" max="12033" width="44.140625" customWidth="1"/>
    <col min="12034" max="12034" width="0" hidden="1" customWidth="1"/>
    <col min="12035" max="12035" width="6.28515625" customWidth="1"/>
    <col min="12036" max="12036" width="9.42578125" customWidth="1"/>
    <col min="12037" max="12037" width="11.85546875" customWidth="1"/>
    <col min="12038" max="12038" width="9.28515625" customWidth="1"/>
    <col min="12039" max="12039" width="9.28515625" bestFit="1" customWidth="1"/>
    <col min="12040" max="12040" width="12.140625" customWidth="1"/>
    <col min="12041" max="12041" width="11.7109375" customWidth="1"/>
    <col min="12042" max="12042" width="12.140625" customWidth="1"/>
    <col min="12044" max="12044" width="11.5703125" customWidth="1"/>
    <col min="12045" max="12045" width="10.42578125" customWidth="1"/>
    <col min="12289" max="12289" width="44.140625" customWidth="1"/>
    <col min="12290" max="12290" width="0" hidden="1" customWidth="1"/>
    <col min="12291" max="12291" width="6.28515625" customWidth="1"/>
    <col min="12292" max="12292" width="9.42578125" customWidth="1"/>
    <col min="12293" max="12293" width="11.85546875" customWidth="1"/>
    <col min="12294" max="12294" width="9.28515625" customWidth="1"/>
    <col min="12295" max="12295" width="9.28515625" bestFit="1" customWidth="1"/>
    <col min="12296" max="12296" width="12.140625" customWidth="1"/>
    <col min="12297" max="12297" width="11.7109375" customWidth="1"/>
    <col min="12298" max="12298" width="12.140625" customWidth="1"/>
    <col min="12300" max="12300" width="11.5703125" customWidth="1"/>
    <col min="12301" max="12301" width="10.42578125" customWidth="1"/>
    <col min="12545" max="12545" width="44.140625" customWidth="1"/>
    <col min="12546" max="12546" width="0" hidden="1" customWidth="1"/>
    <col min="12547" max="12547" width="6.28515625" customWidth="1"/>
    <col min="12548" max="12548" width="9.42578125" customWidth="1"/>
    <col min="12549" max="12549" width="11.85546875" customWidth="1"/>
    <col min="12550" max="12550" width="9.28515625" customWidth="1"/>
    <col min="12551" max="12551" width="9.28515625" bestFit="1" customWidth="1"/>
    <col min="12552" max="12552" width="12.140625" customWidth="1"/>
    <col min="12553" max="12553" width="11.7109375" customWidth="1"/>
    <col min="12554" max="12554" width="12.140625" customWidth="1"/>
    <col min="12556" max="12556" width="11.5703125" customWidth="1"/>
    <col min="12557" max="12557" width="10.42578125" customWidth="1"/>
    <col min="12801" max="12801" width="44.140625" customWidth="1"/>
    <col min="12802" max="12802" width="0" hidden="1" customWidth="1"/>
    <col min="12803" max="12803" width="6.28515625" customWidth="1"/>
    <col min="12804" max="12804" width="9.42578125" customWidth="1"/>
    <col min="12805" max="12805" width="11.85546875" customWidth="1"/>
    <col min="12806" max="12806" width="9.28515625" customWidth="1"/>
    <col min="12807" max="12807" width="9.28515625" bestFit="1" customWidth="1"/>
    <col min="12808" max="12808" width="12.140625" customWidth="1"/>
    <col min="12809" max="12809" width="11.7109375" customWidth="1"/>
    <col min="12810" max="12810" width="12.140625" customWidth="1"/>
    <col min="12812" max="12812" width="11.5703125" customWidth="1"/>
    <col min="12813" max="12813" width="10.42578125" customWidth="1"/>
    <col min="13057" max="13057" width="44.140625" customWidth="1"/>
    <col min="13058" max="13058" width="0" hidden="1" customWidth="1"/>
    <col min="13059" max="13059" width="6.28515625" customWidth="1"/>
    <col min="13060" max="13060" width="9.42578125" customWidth="1"/>
    <col min="13061" max="13061" width="11.85546875" customWidth="1"/>
    <col min="13062" max="13062" width="9.28515625" customWidth="1"/>
    <col min="13063" max="13063" width="9.28515625" bestFit="1" customWidth="1"/>
    <col min="13064" max="13064" width="12.140625" customWidth="1"/>
    <col min="13065" max="13065" width="11.7109375" customWidth="1"/>
    <col min="13066" max="13066" width="12.140625" customWidth="1"/>
    <col min="13068" max="13068" width="11.5703125" customWidth="1"/>
    <col min="13069" max="13069" width="10.42578125" customWidth="1"/>
    <col min="13313" max="13313" width="44.140625" customWidth="1"/>
    <col min="13314" max="13314" width="0" hidden="1" customWidth="1"/>
    <col min="13315" max="13315" width="6.28515625" customWidth="1"/>
    <col min="13316" max="13316" width="9.42578125" customWidth="1"/>
    <col min="13317" max="13317" width="11.85546875" customWidth="1"/>
    <col min="13318" max="13318" width="9.28515625" customWidth="1"/>
    <col min="13319" max="13319" width="9.28515625" bestFit="1" customWidth="1"/>
    <col min="13320" max="13320" width="12.140625" customWidth="1"/>
    <col min="13321" max="13321" width="11.7109375" customWidth="1"/>
    <col min="13322" max="13322" width="12.140625" customWidth="1"/>
    <col min="13324" max="13324" width="11.5703125" customWidth="1"/>
    <col min="13325" max="13325" width="10.42578125" customWidth="1"/>
    <col min="13569" max="13569" width="44.140625" customWidth="1"/>
    <col min="13570" max="13570" width="0" hidden="1" customWidth="1"/>
    <col min="13571" max="13571" width="6.28515625" customWidth="1"/>
    <col min="13572" max="13572" width="9.42578125" customWidth="1"/>
    <col min="13573" max="13573" width="11.85546875" customWidth="1"/>
    <col min="13574" max="13574" width="9.28515625" customWidth="1"/>
    <col min="13575" max="13575" width="9.28515625" bestFit="1" customWidth="1"/>
    <col min="13576" max="13576" width="12.140625" customWidth="1"/>
    <col min="13577" max="13577" width="11.7109375" customWidth="1"/>
    <col min="13578" max="13578" width="12.140625" customWidth="1"/>
    <col min="13580" max="13580" width="11.5703125" customWidth="1"/>
    <col min="13581" max="13581" width="10.42578125" customWidth="1"/>
    <col min="13825" max="13825" width="44.140625" customWidth="1"/>
    <col min="13826" max="13826" width="0" hidden="1" customWidth="1"/>
    <col min="13827" max="13827" width="6.28515625" customWidth="1"/>
    <col min="13828" max="13828" width="9.42578125" customWidth="1"/>
    <col min="13829" max="13829" width="11.85546875" customWidth="1"/>
    <col min="13830" max="13830" width="9.28515625" customWidth="1"/>
    <col min="13831" max="13831" width="9.28515625" bestFit="1" customWidth="1"/>
    <col min="13832" max="13832" width="12.140625" customWidth="1"/>
    <col min="13833" max="13833" width="11.7109375" customWidth="1"/>
    <col min="13834" max="13834" width="12.140625" customWidth="1"/>
    <col min="13836" max="13836" width="11.5703125" customWidth="1"/>
    <col min="13837" max="13837" width="10.42578125" customWidth="1"/>
    <col min="14081" max="14081" width="44.140625" customWidth="1"/>
    <col min="14082" max="14082" width="0" hidden="1" customWidth="1"/>
    <col min="14083" max="14083" width="6.28515625" customWidth="1"/>
    <col min="14084" max="14084" width="9.42578125" customWidth="1"/>
    <col min="14085" max="14085" width="11.85546875" customWidth="1"/>
    <col min="14086" max="14086" width="9.28515625" customWidth="1"/>
    <col min="14087" max="14087" width="9.28515625" bestFit="1" customWidth="1"/>
    <col min="14088" max="14088" width="12.140625" customWidth="1"/>
    <col min="14089" max="14089" width="11.7109375" customWidth="1"/>
    <col min="14090" max="14090" width="12.140625" customWidth="1"/>
    <col min="14092" max="14092" width="11.5703125" customWidth="1"/>
    <col min="14093" max="14093" width="10.42578125" customWidth="1"/>
    <col min="14337" max="14337" width="44.140625" customWidth="1"/>
    <col min="14338" max="14338" width="0" hidden="1" customWidth="1"/>
    <col min="14339" max="14339" width="6.28515625" customWidth="1"/>
    <col min="14340" max="14340" width="9.42578125" customWidth="1"/>
    <col min="14341" max="14341" width="11.85546875" customWidth="1"/>
    <col min="14342" max="14342" width="9.28515625" customWidth="1"/>
    <col min="14343" max="14343" width="9.28515625" bestFit="1" customWidth="1"/>
    <col min="14344" max="14344" width="12.140625" customWidth="1"/>
    <col min="14345" max="14345" width="11.7109375" customWidth="1"/>
    <col min="14346" max="14346" width="12.140625" customWidth="1"/>
    <col min="14348" max="14348" width="11.5703125" customWidth="1"/>
    <col min="14349" max="14349" width="10.42578125" customWidth="1"/>
    <col min="14593" max="14593" width="44.140625" customWidth="1"/>
    <col min="14594" max="14594" width="0" hidden="1" customWidth="1"/>
    <col min="14595" max="14595" width="6.28515625" customWidth="1"/>
    <col min="14596" max="14596" width="9.42578125" customWidth="1"/>
    <col min="14597" max="14597" width="11.85546875" customWidth="1"/>
    <col min="14598" max="14598" width="9.28515625" customWidth="1"/>
    <col min="14599" max="14599" width="9.28515625" bestFit="1" customWidth="1"/>
    <col min="14600" max="14600" width="12.140625" customWidth="1"/>
    <col min="14601" max="14601" width="11.7109375" customWidth="1"/>
    <col min="14602" max="14602" width="12.140625" customWidth="1"/>
    <col min="14604" max="14604" width="11.5703125" customWidth="1"/>
    <col min="14605" max="14605" width="10.42578125" customWidth="1"/>
    <col min="14849" max="14849" width="44.140625" customWidth="1"/>
    <col min="14850" max="14850" width="0" hidden="1" customWidth="1"/>
    <col min="14851" max="14851" width="6.28515625" customWidth="1"/>
    <col min="14852" max="14852" width="9.42578125" customWidth="1"/>
    <col min="14853" max="14853" width="11.85546875" customWidth="1"/>
    <col min="14854" max="14854" width="9.28515625" customWidth="1"/>
    <col min="14855" max="14855" width="9.28515625" bestFit="1" customWidth="1"/>
    <col min="14856" max="14856" width="12.140625" customWidth="1"/>
    <col min="14857" max="14857" width="11.7109375" customWidth="1"/>
    <col min="14858" max="14858" width="12.140625" customWidth="1"/>
    <col min="14860" max="14860" width="11.5703125" customWidth="1"/>
    <col min="14861" max="14861" width="10.42578125" customWidth="1"/>
    <col min="15105" max="15105" width="44.140625" customWidth="1"/>
    <col min="15106" max="15106" width="0" hidden="1" customWidth="1"/>
    <col min="15107" max="15107" width="6.28515625" customWidth="1"/>
    <col min="15108" max="15108" width="9.42578125" customWidth="1"/>
    <col min="15109" max="15109" width="11.85546875" customWidth="1"/>
    <col min="15110" max="15110" width="9.28515625" customWidth="1"/>
    <col min="15111" max="15111" width="9.28515625" bestFit="1" customWidth="1"/>
    <col min="15112" max="15112" width="12.140625" customWidth="1"/>
    <col min="15113" max="15113" width="11.7109375" customWidth="1"/>
    <col min="15114" max="15114" width="12.140625" customWidth="1"/>
    <col min="15116" max="15116" width="11.5703125" customWidth="1"/>
    <col min="15117" max="15117" width="10.42578125" customWidth="1"/>
    <col min="15361" max="15361" width="44.140625" customWidth="1"/>
    <col min="15362" max="15362" width="0" hidden="1" customWidth="1"/>
    <col min="15363" max="15363" width="6.28515625" customWidth="1"/>
    <col min="15364" max="15364" width="9.42578125" customWidth="1"/>
    <col min="15365" max="15365" width="11.85546875" customWidth="1"/>
    <col min="15366" max="15366" width="9.28515625" customWidth="1"/>
    <col min="15367" max="15367" width="9.28515625" bestFit="1" customWidth="1"/>
    <col min="15368" max="15368" width="12.140625" customWidth="1"/>
    <col min="15369" max="15369" width="11.7109375" customWidth="1"/>
    <col min="15370" max="15370" width="12.140625" customWidth="1"/>
    <col min="15372" max="15372" width="11.5703125" customWidth="1"/>
    <col min="15373" max="15373" width="10.42578125" customWidth="1"/>
    <col min="15617" max="15617" width="44.140625" customWidth="1"/>
    <col min="15618" max="15618" width="0" hidden="1" customWidth="1"/>
    <col min="15619" max="15619" width="6.28515625" customWidth="1"/>
    <col min="15620" max="15620" width="9.42578125" customWidth="1"/>
    <col min="15621" max="15621" width="11.85546875" customWidth="1"/>
    <col min="15622" max="15622" width="9.28515625" customWidth="1"/>
    <col min="15623" max="15623" width="9.28515625" bestFit="1" customWidth="1"/>
    <col min="15624" max="15624" width="12.140625" customWidth="1"/>
    <col min="15625" max="15625" width="11.7109375" customWidth="1"/>
    <col min="15626" max="15626" width="12.140625" customWidth="1"/>
    <col min="15628" max="15628" width="11.5703125" customWidth="1"/>
    <col min="15629" max="15629" width="10.42578125" customWidth="1"/>
    <col min="15873" max="15873" width="44.140625" customWidth="1"/>
    <col min="15874" max="15874" width="0" hidden="1" customWidth="1"/>
    <col min="15875" max="15875" width="6.28515625" customWidth="1"/>
    <col min="15876" max="15876" width="9.42578125" customWidth="1"/>
    <col min="15877" max="15877" width="11.85546875" customWidth="1"/>
    <col min="15878" max="15878" width="9.28515625" customWidth="1"/>
    <col min="15879" max="15879" width="9.28515625" bestFit="1" customWidth="1"/>
    <col min="15880" max="15880" width="12.140625" customWidth="1"/>
    <col min="15881" max="15881" width="11.7109375" customWidth="1"/>
    <col min="15882" max="15882" width="12.140625" customWidth="1"/>
    <col min="15884" max="15884" width="11.5703125" customWidth="1"/>
    <col min="15885" max="15885" width="10.42578125" customWidth="1"/>
    <col min="16129" max="16129" width="44.140625" customWidth="1"/>
    <col min="16130" max="16130" width="0" hidden="1" customWidth="1"/>
    <col min="16131" max="16131" width="6.28515625" customWidth="1"/>
    <col min="16132" max="16132" width="9.42578125" customWidth="1"/>
    <col min="16133" max="16133" width="11.85546875" customWidth="1"/>
    <col min="16134" max="16134" width="9.28515625" customWidth="1"/>
    <col min="16135" max="16135" width="9.28515625" bestFit="1" customWidth="1"/>
    <col min="16136" max="16136" width="12.140625" customWidth="1"/>
    <col min="16137" max="16137" width="11.7109375" customWidth="1"/>
    <col min="16138" max="16138" width="12.140625" customWidth="1"/>
    <col min="16140" max="16140" width="11.5703125" customWidth="1"/>
    <col min="16141" max="16141" width="10.425781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0</v>
      </c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2"/>
      <c r="K2" s="1"/>
      <c r="L2" s="1"/>
      <c r="M2" s="1"/>
    </row>
    <row r="3" spans="1:16" ht="15.75" x14ac:dyDescent="0.25">
      <c r="A3" s="1"/>
      <c r="B3" s="1"/>
      <c r="C3" s="1"/>
      <c r="D3" s="1"/>
      <c r="E3" s="1"/>
      <c r="F3" s="1"/>
      <c r="G3" s="1"/>
      <c r="H3" s="1"/>
      <c r="I3" s="1"/>
      <c r="J3" s="3" t="s">
        <v>1</v>
      </c>
      <c r="K3" s="1"/>
      <c r="L3" s="1"/>
      <c r="M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4"/>
      <c r="J4" s="4"/>
      <c r="K4" s="5" t="s">
        <v>2</v>
      </c>
      <c r="L4" s="4"/>
      <c r="M4" s="4"/>
    </row>
    <row r="5" spans="1:16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2" t="s">
        <v>3</v>
      </c>
    </row>
    <row r="6" spans="1:16" ht="22.5" customHeight="1" x14ac:dyDescent="0.25">
      <c r="M6" s="2" t="s">
        <v>4</v>
      </c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" t="s">
        <v>5</v>
      </c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6" x14ac:dyDescent="0.25">
      <c r="A9" s="1"/>
      <c r="B9" s="1"/>
      <c r="C9" s="1"/>
      <c r="D9" s="1"/>
      <c r="E9" s="1"/>
      <c r="F9" s="1"/>
      <c r="G9" s="1"/>
      <c r="H9" s="4"/>
      <c r="I9" s="4"/>
      <c r="J9" s="4"/>
      <c r="K9" s="6" t="s">
        <v>6</v>
      </c>
      <c r="L9" s="4"/>
      <c r="M9" s="4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 t="s">
        <v>7</v>
      </c>
      <c r="J10" s="1"/>
      <c r="K10" s="1" t="s">
        <v>8</v>
      </c>
      <c r="L10" s="1"/>
      <c r="M10" s="1"/>
    </row>
    <row r="11" spans="1:1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2">
        <v>30</v>
      </c>
      <c r="I12" s="7" t="s">
        <v>9</v>
      </c>
      <c r="J12" s="1" t="s">
        <v>10</v>
      </c>
      <c r="K12" s="1"/>
      <c r="L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x14ac:dyDescent="0.25">
      <c r="A14" s="8" t="s">
        <v>11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10"/>
      <c r="M14" s="11" t="s">
        <v>12</v>
      </c>
      <c r="N14" s="12"/>
    </row>
    <row r="15" spans="1:16" x14ac:dyDescent="0.25">
      <c r="A15" s="8" t="s">
        <v>13</v>
      </c>
      <c r="B15" s="9"/>
      <c r="C15" s="9"/>
      <c r="D15" s="9"/>
      <c r="E15" s="9"/>
      <c r="F15" s="9"/>
      <c r="G15" s="9"/>
      <c r="H15" s="9"/>
      <c r="I15" s="9"/>
      <c r="J15" s="9"/>
      <c r="K15" s="12"/>
      <c r="L15" s="13" t="s">
        <v>14</v>
      </c>
      <c r="M15" s="11" t="s">
        <v>15</v>
      </c>
      <c r="N15" s="1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3" t="s">
        <v>16</v>
      </c>
      <c r="M16" s="11" t="s">
        <v>17</v>
      </c>
      <c r="N16" s="1"/>
    </row>
    <row r="17" spans="1:14" x14ac:dyDescent="0.25">
      <c r="A17" s="14" t="s">
        <v>18</v>
      </c>
      <c r="C17" s="1" t="s">
        <v>19</v>
      </c>
      <c r="D17" s="1"/>
      <c r="F17" s="1"/>
      <c r="G17" s="1"/>
      <c r="H17" s="1"/>
      <c r="I17" s="1"/>
      <c r="J17" s="1"/>
      <c r="K17" s="1"/>
      <c r="L17" s="13" t="s">
        <v>20</v>
      </c>
      <c r="M17" s="11"/>
      <c r="N17" s="1"/>
    </row>
    <row r="18" spans="1:14" x14ac:dyDescent="0.25">
      <c r="A18" s="14" t="s">
        <v>21</v>
      </c>
      <c r="C18" s="1" t="s">
        <v>19</v>
      </c>
      <c r="D18" s="1"/>
      <c r="F18" s="1"/>
      <c r="G18" s="1"/>
      <c r="H18" s="1"/>
      <c r="I18" s="1"/>
      <c r="J18" s="1"/>
      <c r="K18" s="1"/>
      <c r="L18" s="13" t="s">
        <v>22</v>
      </c>
      <c r="M18" s="11" t="s">
        <v>23</v>
      </c>
      <c r="N18" s="1"/>
    </row>
    <row r="19" spans="1:14" x14ac:dyDescent="0.25">
      <c r="A19" s="14" t="s">
        <v>24</v>
      </c>
      <c r="C19" s="1" t="s">
        <v>25</v>
      </c>
      <c r="D19" s="1"/>
      <c r="F19" s="1"/>
      <c r="G19" s="1"/>
      <c r="H19" s="1"/>
      <c r="I19" s="1"/>
      <c r="J19" s="1"/>
      <c r="K19" s="1"/>
      <c r="L19" s="13" t="s">
        <v>26</v>
      </c>
      <c r="M19" s="11" t="s">
        <v>27</v>
      </c>
      <c r="N19" s="1"/>
    </row>
    <row r="20" spans="1:14" x14ac:dyDescent="0.25">
      <c r="A20" s="14" t="s">
        <v>28</v>
      </c>
      <c r="B20" s="14"/>
      <c r="C20" s="14"/>
      <c r="D20" s="1"/>
      <c r="E20" s="1"/>
      <c r="F20" s="1"/>
      <c r="G20" s="1"/>
      <c r="H20" s="1"/>
      <c r="I20" s="1"/>
      <c r="J20" s="1"/>
      <c r="K20" s="1"/>
      <c r="L20" s="13" t="s">
        <v>29</v>
      </c>
      <c r="M20" s="11" t="s">
        <v>30</v>
      </c>
      <c r="N20" s="1"/>
    </row>
    <row r="22" spans="1:14" ht="12.75" customHeight="1" x14ac:dyDescent="0.25">
      <c r="A22" s="15" t="s">
        <v>31</v>
      </c>
      <c r="B22" s="15" t="s">
        <v>32</v>
      </c>
      <c r="C22" s="16" t="s">
        <v>33</v>
      </c>
      <c r="D22" s="17"/>
      <c r="E22" s="17"/>
      <c r="F22" s="17"/>
      <c r="G22" s="18"/>
      <c r="H22" s="19" t="s">
        <v>34</v>
      </c>
      <c r="I22" s="19"/>
      <c r="J22" s="20"/>
      <c r="K22" s="20"/>
      <c r="L22" s="20"/>
      <c r="M22" s="20"/>
    </row>
    <row r="23" spans="1:14" ht="36" customHeight="1" x14ac:dyDescent="0.25">
      <c r="A23" s="21"/>
      <c r="B23" s="21"/>
      <c r="C23" s="22"/>
      <c r="D23" s="23"/>
      <c r="E23" s="23"/>
      <c r="F23" s="23"/>
      <c r="G23" s="24"/>
      <c r="H23" s="25" t="s">
        <v>35</v>
      </c>
      <c r="I23" s="26"/>
      <c r="J23" s="25" t="s">
        <v>36</v>
      </c>
      <c r="K23" s="26"/>
      <c r="L23" s="27" t="s">
        <v>37</v>
      </c>
      <c r="M23" s="27"/>
    </row>
    <row r="24" spans="1:14" ht="36" customHeight="1" x14ac:dyDescent="0.25">
      <c r="A24" s="21"/>
      <c r="B24" s="21"/>
      <c r="C24" s="28"/>
      <c r="D24" s="29"/>
      <c r="E24" s="29"/>
      <c r="F24" s="29"/>
      <c r="G24" s="30"/>
      <c r="H24" s="31" t="s">
        <v>38</v>
      </c>
      <c r="I24" s="32"/>
      <c r="J24" s="31" t="s">
        <v>38</v>
      </c>
      <c r="K24" s="32"/>
      <c r="L24" s="31" t="s">
        <v>38</v>
      </c>
      <c r="M24" s="32"/>
    </row>
    <row r="25" spans="1:14" s="36" customFormat="1" ht="36" customHeight="1" x14ac:dyDescent="0.25">
      <c r="A25" s="33"/>
      <c r="B25" s="33"/>
      <c r="C25" s="34" t="s">
        <v>39</v>
      </c>
      <c r="D25" s="34" t="s">
        <v>40</v>
      </c>
      <c r="E25" s="35" t="s">
        <v>41</v>
      </c>
      <c r="F25" s="35" t="s">
        <v>42</v>
      </c>
      <c r="G25" s="36" t="s">
        <v>43</v>
      </c>
      <c r="H25" s="35" t="s">
        <v>44</v>
      </c>
      <c r="I25" s="35" t="s">
        <v>45</v>
      </c>
      <c r="J25" s="35" t="s">
        <v>44</v>
      </c>
      <c r="K25" s="35" t="s">
        <v>45</v>
      </c>
      <c r="L25" s="35" t="s">
        <v>44</v>
      </c>
      <c r="M25" s="35" t="s">
        <v>45</v>
      </c>
    </row>
    <row r="26" spans="1:14" x14ac:dyDescent="0.25">
      <c r="A26" s="34">
        <v>1</v>
      </c>
      <c r="B26" s="34">
        <v>2</v>
      </c>
      <c r="C26" s="34">
        <v>2</v>
      </c>
      <c r="D26" s="34">
        <v>3</v>
      </c>
      <c r="E26" s="34">
        <v>4</v>
      </c>
      <c r="F26" s="34">
        <v>5</v>
      </c>
      <c r="G26" s="34">
        <v>6</v>
      </c>
      <c r="H26" s="34">
        <v>7</v>
      </c>
      <c r="I26" s="34">
        <v>8</v>
      </c>
      <c r="J26" s="34">
        <v>9</v>
      </c>
      <c r="K26" s="34">
        <v>10</v>
      </c>
      <c r="L26" s="34">
        <v>11</v>
      </c>
      <c r="M26" s="34">
        <v>12</v>
      </c>
    </row>
    <row r="27" spans="1:14" ht="22.5" x14ac:dyDescent="0.25">
      <c r="A27" s="37" t="s">
        <v>46</v>
      </c>
      <c r="B27" s="38"/>
      <c r="C27" s="39" t="s">
        <v>47</v>
      </c>
      <c r="D27" s="39" t="s">
        <v>48</v>
      </c>
      <c r="E27" s="40" t="s">
        <v>49</v>
      </c>
      <c r="F27" s="40" t="s">
        <v>50</v>
      </c>
      <c r="G27" s="40" t="s">
        <v>51</v>
      </c>
      <c r="H27" s="41">
        <v>54000</v>
      </c>
      <c r="I27" s="41">
        <v>54000</v>
      </c>
      <c r="J27" s="42">
        <v>0</v>
      </c>
      <c r="K27" s="42">
        <v>0</v>
      </c>
      <c r="L27" s="42">
        <v>0</v>
      </c>
      <c r="M27" s="42">
        <v>0</v>
      </c>
    </row>
    <row r="28" spans="1:14" ht="29.25" customHeight="1" x14ac:dyDescent="0.25">
      <c r="A28" s="37" t="s">
        <v>46</v>
      </c>
      <c r="B28" s="38"/>
      <c r="C28" s="39" t="s">
        <v>47</v>
      </c>
      <c r="D28" s="39" t="s">
        <v>48</v>
      </c>
      <c r="E28" s="40" t="s">
        <v>49</v>
      </c>
      <c r="F28" s="40" t="s">
        <v>52</v>
      </c>
      <c r="G28" s="40" t="s">
        <v>51</v>
      </c>
      <c r="H28" s="41">
        <v>2482400</v>
      </c>
      <c r="I28" s="41">
        <v>2482400</v>
      </c>
      <c r="J28" s="42">
        <v>0</v>
      </c>
      <c r="K28" s="42">
        <v>0</v>
      </c>
      <c r="L28" s="42">
        <v>0</v>
      </c>
      <c r="M28" s="42">
        <v>0</v>
      </c>
    </row>
    <row r="29" spans="1:14" ht="11.25" customHeight="1" x14ac:dyDescent="0.25">
      <c r="A29" s="43" t="s">
        <v>53</v>
      </c>
      <c r="B29" s="44"/>
      <c r="C29" s="45"/>
      <c r="D29" s="45"/>
      <c r="E29" s="45"/>
      <c r="F29" s="45"/>
      <c r="G29" s="45"/>
      <c r="H29" s="46">
        <f t="shared" ref="H29:M29" si="0">SUM(H27:H28)</f>
        <v>2536400</v>
      </c>
      <c r="I29" s="46">
        <f t="shared" si="0"/>
        <v>2536400</v>
      </c>
      <c r="J29" s="46">
        <f t="shared" si="0"/>
        <v>0</v>
      </c>
      <c r="K29" s="46">
        <f t="shared" si="0"/>
        <v>0</v>
      </c>
      <c r="L29" s="46">
        <f t="shared" si="0"/>
        <v>0</v>
      </c>
      <c r="M29" s="46">
        <f t="shared" si="0"/>
        <v>0</v>
      </c>
    </row>
    <row r="30" spans="1:14" s="52" customFormat="1" ht="24.95" customHeight="1" x14ac:dyDescent="0.25">
      <c r="A30" s="47" t="s">
        <v>46</v>
      </c>
      <c r="B30" s="48"/>
      <c r="C30" s="49">
        <v>11</v>
      </c>
      <c r="D30" s="39" t="s">
        <v>54</v>
      </c>
      <c r="E30" s="50" t="s">
        <v>55</v>
      </c>
      <c r="F30" s="50" t="s">
        <v>50</v>
      </c>
      <c r="G30" s="50" t="s">
        <v>51</v>
      </c>
      <c r="H30" s="51">
        <v>780000</v>
      </c>
      <c r="I30" s="51">
        <v>780000</v>
      </c>
      <c r="J30" s="51">
        <v>780000</v>
      </c>
      <c r="K30" s="42">
        <v>0</v>
      </c>
      <c r="L30" s="51">
        <v>780000</v>
      </c>
      <c r="M30" s="42">
        <v>0</v>
      </c>
    </row>
    <row r="31" spans="1:14" s="52" customFormat="1" ht="24.95" customHeight="1" x14ac:dyDescent="0.25">
      <c r="A31" s="47" t="s">
        <v>46</v>
      </c>
      <c r="B31" s="48"/>
      <c r="C31" s="49">
        <v>11</v>
      </c>
      <c r="D31" s="39" t="s">
        <v>54</v>
      </c>
      <c r="E31" s="50" t="s">
        <v>55</v>
      </c>
      <c r="F31" s="50" t="s">
        <v>52</v>
      </c>
      <c r="G31" s="50" t="s">
        <v>51</v>
      </c>
      <c r="H31" s="51">
        <v>11279500</v>
      </c>
      <c r="I31" s="51">
        <v>11279500</v>
      </c>
      <c r="J31" s="51">
        <v>7672500</v>
      </c>
      <c r="K31" s="42">
        <v>0</v>
      </c>
      <c r="L31" s="51">
        <v>7672500</v>
      </c>
      <c r="M31" s="42">
        <v>0</v>
      </c>
    </row>
    <row r="32" spans="1:14" s="52" customFormat="1" ht="24.95" customHeight="1" x14ac:dyDescent="0.25">
      <c r="A32" s="47" t="s">
        <v>46</v>
      </c>
      <c r="B32" s="48"/>
      <c r="C32" s="49">
        <v>11</v>
      </c>
      <c r="D32" s="39" t="s">
        <v>54</v>
      </c>
      <c r="E32" s="50" t="s">
        <v>56</v>
      </c>
      <c r="F32" s="50" t="s">
        <v>52</v>
      </c>
      <c r="G32" s="50" t="s">
        <v>51</v>
      </c>
      <c r="H32" s="51">
        <v>38487.839999999997</v>
      </c>
      <c r="I32" s="51">
        <v>38487.839999999997</v>
      </c>
      <c r="J32" s="51">
        <v>0</v>
      </c>
      <c r="K32" s="42">
        <v>0</v>
      </c>
      <c r="L32" s="51">
        <v>0</v>
      </c>
      <c r="M32" s="42">
        <v>0</v>
      </c>
    </row>
    <row r="33" spans="1:13" s="52" customFormat="1" ht="24.95" customHeight="1" x14ac:dyDescent="0.25">
      <c r="A33" s="47" t="s">
        <v>46</v>
      </c>
      <c r="B33" s="48"/>
      <c r="C33" s="49">
        <v>11</v>
      </c>
      <c r="D33" s="39" t="s">
        <v>54</v>
      </c>
      <c r="E33" s="50" t="s">
        <v>56</v>
      </c>
      <c r="F33" s="50" t="s">
        <v>52</v>
      </c>
      <c r="G33" s="50" t="s">
        <v>51</v>
      </c>
      <c r="H33" s="51">
        <v>38449350.159999996</v>
      </c>
      <c r="I33" s="51">
        <v>38449350.159999996</v>
      </c>
      <c r="J33" s="51">
        <v>0</v>
      </c>
      <c r="K33" s="42">
        <v>0</v>
      </c>
      <c r="L33" s="51">
        <v>0</v>
      </c>
      <c r="M33" s="42">
        <v>0</v>
      </c>
    </row>
    <row r="34" spans="1:13" s="52" customFormat="1" ht="24.95" customHeight="1" x14ac:dyDescent="0.25">
      <c r="A34" s="47" t="s">
        <v>46</v>
      </c>
      <c r="B34" s="48"/>
      <c r="C34" s="49">
        <v>11</v>
      </c>
      <c r="D34" s="39" t="s">
        <v>54</v>
      </c>
      <c r="E34" s="50" t="s">
        <v>56</v>
      </c>
      <c r="F34" s="50" t="s">
        <v>52</v>
      </c>
      <c r="G34" s="50" t="s">
        <v>51</v>
      </c>
      <c r="H34" s="51">
        <v>1512.16</v>
      </c>
      <c r="I34" s="51">
        <v>1512.16</v>
      </c>
      <c r="J34" s="51">
        <v>0</v>
      </c>
      <c r="K34" s="42">
        <v>0</v>
      </c>
      <c r="L34" s="51">
        <v>0</v>
      </c>
      <c r="M34" s="42">
        <v>0</v>
      </c>
    </row>
    <row r="35" spans="1:13" s="52" customFormat="1" ht="24.95" customHeight="1" x14ac:dyDescent="0.25">
      <c r="A35" s="47" t="s">
        <v>46</v>
      </c>
      <c r="B35" s="48"/>
      <c r="C35" s="49">
        <v>11</v>
      </c>
      <c r="D35" s="39" t="s">
        <v>54</v>
      </c>
      <c r="E35" s="50" t="s">
        <v>56</v>
      </c>
      <c r="F35" s="50" t="s">
        <v>52</v>
      </c>
      <c r="G35" s="50" t="s">
        <v>51</v>
      </c>
      <c r="H35" s="51">
        <v>1510649.84</v>
      </c>
      <c r="I35" s="51">
        <v>1510649.84</v>
      </c>
      <c r="J35" s="51">
        <v>0</v>
      </c>
      <c r="K35" s="42">
        <v>0</v>
      </c>
      <c r="L35" s="51">
        <v>0</v>
      </c>
      <c r="M35" s="42">
        <v>0</v>
      </c>
    </row>
    <row r="36" spans="1:13" s="52" customFormat="1" ht="24.95" customHeight="1" x14ac:dyDescent="0.25">
      <c r="A36" s="47" t="s">
        <v>46</v>
      </c>
      <c r="B36" s="48"/>
      <c r="C36" s="49">
        <v>11</v>
      </c>
      <c r="D36" s="39" t="s">
        <v>54</v>
      </c>
      <c r="E36" s="50" t="s">
        <v>57</v>
      </c>
      <c r="F36" s="50" t="s">
        <v>58</v>
      </c>
      <c r="G36" s="50" t="s">
        <v>51</v>
      </c>
      <c r="H36" s="51">
        <v>5470954</v>
      </c>
      <c r="I36" s="51">
        <v>5470954</v>
      </c>
      <c r="J36" s="51">
        <v>11070400</v>
      </c>
      <c r="K36" s="42">
        <v>0</v>
      </c>
      <c r="L36" s="51">
        <v>11070400</v>
      </c>
      <c r="M36" s="42">
        <v>0</v>
      </c>
    </row>
    <row r="37" spans="1:13" s="52" customFormat="1" ht="24.95" customHeight="1" x14ac:dyDescent="0.25">
      <c r="A37" s="47" t="s">
        <v>46</v>
      </c>
      <c r="B37" s="48"/>
      <c r="C37" s="49">
        <v>11</v>
      </c>
      <c r="D37" s="39" t="s">
        <v>54</v>
      </c>
      <c r="E37" s="50" t="s">
        <v>57</v>
      </c>
      <c r="F37" s="50" t="s">
        <v>58</v>
      </c>
      <c r="G37" s="50" t="s">
        <v>51</v>
      </c>
      <c r="H37" s="51">
        <v>6424346</v>
      </c>
      <c r="I37" s="51">
        <v>6424346</v>
      </c>
      <c r="J37" s="51">
        <v>0</v>
      </c>
      <c r="K37" s="42">
        <v>0</v>
      </c>
      <c r="L37" s="51">
        <v>0</v>
      </c>
      <c r="M37" s="42">
        <v>0</v>
      </c>
    </row>
    <row r="38" spans="1:13" s="52" customFormat="1" ht="24.95" customHeight="1" x14ac:dyDescent="0.25">
      <c r="A38" s="47" t="s">
        <v>46</v>
      </c>
      <c r="B38" s="48"/>
      <c r="C38" s="49">
        <v>11</v>
      </c>
      <c r="D38" s="39" t="s">
        <v>54</v>
      </c>
      <c r="E38" s="50" t="s">
        <v>57</v>
      </c>
      <c r="F38" s="50" t="s">
        <v>58</v>
      </c>
      <c r="G38" s="50" t="s">
        <v>51</v>
      </c>
      <c r="H38" s="51">
        <v>534000</v>
      </c>
      <c r="I38" s="51">
        <v>534000</v>
      </c>
      <c r="J38" s="51">
        <v>639500</v>
      </c>
      <c r="K38" s="42">
        <v>0</v>
      </c>
      <c r="L38" s="51">
        <v>639500</v>
      </c>
      <c r="M38" s="42">
        <v>0</v>
      </c>
    </row>
    <row r="39" spans="1:13" s="52" customFormat="1" ht="24.95" customHeight="1" x14ac:dyDescent="0.25">
      <c r="A39" s="47" t="s">
        <v>46</v>
      </c>
      <c r="B39" s="48"/>
      <c r="C39" s="49">
        <v>11</v>
      </c>
      <c r="D39" s="39" t="s">
        <v>54</v>
      </c>
      <c r="E39" s="50" t="s">
        <v>57</v>
      </c>
      <c r="F39" s="50" t="s">
        <v>58</v>
      </c>
      <c r="G39" s="50" t="s">
        <v>51</v>
      </c>
      <c r="H39" s="51">
        <v>17500</v>
      </c>
      <c r="I39" s="51">
        <v>17500</v>
      </c>
      <c r="J39" s="51">
        <v>17500</v>
      </c>
      <c r="K39" s="42">
        <v>0</v>
      </c>
      <c r="L39" s="51">
        <v>17500</v>
      </c>
      <c r="M39" s="42">
        <v>0</v>
      </c>
    </row>
    <row r="40" spans="1:13" s="52" customFormat="1" ht="24.95" customHeight="1" x14ac:dyDescent="0.25">
      <c r="A40" s="47" t="s">
        <v>46</v>
      </c>
      <c r="B40" s="48"/>
      <c r="C40" s="49">
        <v>11</v>
      </c>
      <c r="D40" s="39" t="s">
        <v>54</v>
      </c>
      <c r="E40" s="50" t="s">
        <v>57</v>
      </c>
      <c r="F40" s="50" t="s">
        <v>58</v>
      </c>
      <c r="G40" s="50" t="s">
        <v>51</v>
      </c>
      <c r="H40" s="51">
        <v>152600</v>
      </c>
      <c r="I40" s="51">
        <v>152600</v>
      </c>
      <c r="J40" s="51">
        <v>152600</v>
      </c>
      <c r="K40" s="42">
        <v>0</v>
      </c>
      <c r="L40" s="51">
        <v>152600</v>
      </c>
      <c r="M40" s="42">
        <v>0</v>
      </c>
    </row>
    <row r="41" spans="1:13" s="52" customFormat="1" ht="24.95" customHeight="1" x14ac:dyDescent="0.25">
      <c r="A41" s="47" t="s">
        <v>46</v>
      </c>
      <c r="B41" s="48"/>
      <c r="C41" s="49">
        <v>11</v>
      </c>
      <c r="D41" s="39" t="s">
        <v>54</v>
      </c>
      <c r="E41" s="50" t="s">
        <v>57</v>
      </c>
      <c r="F41" s="50" t="s">
        <v>58</v>
      </c>
      <c r="G41" s="50" t="s">
        <v>51</v>
      </c>
      <c r="H41" s="51">
        <v>422100</v>
      </c>
      <c r="I41" s="51">
        <v>422100</v>
      </c>
      <c r="J41" s="51">
        <v>383100</v>
      </c>
      <c r="K41" s="42">
        <v>0</v>
      </c>
      <c r="L41" s="51">
        <v>383100</v>
      </c>
      <c r="M41" s="42">
        <v>0</v>
      </c>
    </row>
    <row r="42" spans="1:13" s="52" customFormat="1" ht="24.95" customHeight="1" x14ac:dyDescent="0.25">
      <c r="A42" s="47" t="s">
        <v>46</v>
      </c>
      <c r="B42" s="48"/>
      <c r="C42" s="49">
        <v>11</v>
      </c>
      <c r="D42" s="39" t="s">
        <v>54</v>
      </c>
      <c r="E42" s="50" t="s">
        <v>57</v>
      </c>
      <c r="F42" s="50" t="s">
        <v>50</v>
      </c>
      <c r="G42" s="50" t="s">
        <v>51</v>
      </c>
      <c r="H42" s="51">
        <v>26100</v>
      </c>
      <c r="I42" s="51">
        <v>26100</v>
      </c>
      <c r="J42" s="51">
        <v>0</v>
      </c>
      <c r="K42" s="42">
        <v>0</v>
      </c>
      <c r="L42" s="51">
        <v>0</v>
      </c>
      <c r="M42" s="42">
        <v>0</v>
      </c>
    </row>
    <row r="43" spans="1:13" s="52" customFormat="1" ht="24.95" customHeight="1" x14ac:dyDescent="0.25">
      <c r="A43" s="47" t="s">
        <v>46</v>
      </c>
      <c r="B43" s="48"/>
      <c r="C43" s="49">
        <v>11</v>
      </c>
      <c r="D43" s="39" t="s">
        <v>54</v>
      </c>
      <c r="E43" s="50" t="s">
        <v>57</v>
      </c>
      <c r="F43" s="50" t="s">
        <v>50</v>
      </c>
      <c r="G43" s="50" t="s">
        <v>51</v>
      </c>
      <c r="H43" s="51">
        <v>3056600</v>
      </c>
      <c r="I43" s="51">
        <v>3056600</v>
      </c>
      <c r="J43" s="51">
        <v>525900</v>
      </c>
      <c r="K43" s="42">
        <v>0</v>
      </c>
      <c r="L43" s="51">
        <v>525900</v>
      </c>
      <c r="M43" s="42">
        <v>0</v>
      </c>
    </row>
    <row r="44" spans="1:13" s="52" customFormat="1" ht="24.95" customHeight="1" x14ac:dyDescent="0.25">
      <c r="A44" s="47" t="s">
        <v>46</v>
      </c>
      <c r="B44" s="48"/>
      <c r="C44" s="49">
        <v>11</v>
      </c>
      <c r="D44" s="39" t="s">
        <v>54</v>
      </c>
      <c r="E44" s="50" t="s">
        <v>57</v>
      </c>
      <c r="F44" s="50" t="s">
        <v>59</v>
      </c>
      <c r="G44" s="50" t="s">
        <v>51</v>
      </c>
      <c r="H44" s="51">
        <v>23616835</v>
      </c>
      <c r="I44" s="51">
        <v>23616835</v>
      </c>
      <c r="J44" s="51">
        <v>39853000</v>
      </c>
      <c r="K44" s="42">
        <v>0</v>
      </c>
      <c r="L44" s="51">
        <v>39853000</v>
      </c>
      <c r="M44" s="42">
        <v>0</v>
      </c>
    </row>
    <row r="45" spans="1:13" s="52" customFormat="1" ht="24.95" customHeight="1" x14ac:dyDescent="0.25">
      <c r="A45" s="47" t="s">
        <v>46</v>
      </c>
      <c r="B45" s="48"/>
      <c r="C45" s="49">
        <v>11</v>
      </c>
      <c r="D45" s="39" t="s">
        <v>54</v>
      </c>
      <c r="E45" s="50" t="s">
        <v>57</v>
      </c>
      <c r="F45" s="50" t="s">
        <v>59</v>
      </c>
      <c r="G45" s="50" t="s">
        <v>51</v>
      </c>
      <c r="H45" s="51">
        <v>4366200</v>
      </c>
      <c r="I45" s="51">
        <v>4366200</v>
      </c>
      <c r="J45" s="51">
        <v>13915900</v>
      </c>
      <c r="K45" s="42">
        <v>0</v>
      </c>
      <c r="L45" s="51">
        <v>13915900</v>
      </c>
      <c r="M45" s="42">
        <v>0</v>
      </c>
    </row>
    <row r="46" spans="1:13" s="52" customFormat="1" ht="24.95" customHeight="1" x14ac:dyDescent="0.25">
      <c r="A46" s="47" t="s">
        <v>46</v>
      </c>
      <c r="B46" s="48"/>
      <c r="C46" s="49">
        <v>11</v>
      </c>
      <c r="D46" s="39" t="s">
        <v>54</v>
      </c>
      <c r="E46" s="50" t="s">
        <v>57</v>
      </c>
      <c r="F46" s="50" t="s">
        <v>59</v>
      </c>
      <c r="G46" s="50" t="s">
        <v>51</v>
      </c>
      <c r="H46" s="51">
        <v>5584977</v>
      </c>
      <c r="I46" s="51">
        <v>5584977</v>
      </c>
      <c r="J46" s="51">
        <v>14306900</v>
      </c>
      <c r="K46" s="42">
        <v>0</v>
      </c>
      <c r="L46" s="51">
        <v>14306900</v>
      </c>
      <c r="M46" s="42">
        <v>0</v>
      </c>
    </row>
    <row r="47" spans="1:13" s="52" customFormat="1" ht="24.95" customHeight="1" x14ac:dyDescent="0.25">
      <c r="A47" s="47" t="s">
        <v>46</v>
      </c>
      <c r="B47" s="48"/>
      <c r="C47" s="49">
        <v>11</v>
      </c>
      <c r="D47" s="39" t="s">
        <v>54</v>
      </c>
      <c r="E47" s="50" t="s">
        <v>57</v>
      </c>
      <c r="F47" s="50" t="s">
        <v>59</v>
      </c>
      <c r="G47" s="50" t="s">
        <v>51</v>
      </c>
      <c r="H47" s="51">
        <v>14868334</v>
      </c>
      <c r="I47" s="51">
        <v>14868334</v>
      </c>
      <c r="J47" s="51">
        <v>24789500</v>
      </c>
      <c r="K47" s="42">
        <v>0</v>
      </c>
      <c r="L47" s="51">
        <v>24789500</v>
      </c>
      <c r="M47" s="42">
        <v>0</v>
      </c>
    </row>
    <row r="48" spans="1:13" s="52" customFormat="1" ht="24.95" customHeight="1" x14ac:dyDescent="0.25">
      <c r="A48" s="47" t="s">
        <v>46</v>
      </c>
      <c r="B48" s="48"/>
      <c r="C48" s="49">
        <v>11</v>
      </c>
      <c r="D48" s="39" t="s">
        <v>54</v>
      </c>
      <c r="E48" s="50" t="s">
        <v>57</v>
      </c>
      <c r="F48" s="50" t="s">
        <v>59</v>
      </c>
      <c r="G48" s="50" t="s">
        <v>51</v>
      </c>
      <c r="H48" s="51">
        <v>21470809</v>
      </c>
      <c r="I48" s="51">
        <v>21470809</v>
      </c>
      <c r="J48" s="51">
        <v>30787300</v>
      </c>
      <c r="K48" s="42">
        <v>0</v>
      </c>
      <c r="L48" s="51">
        <v>30787300</v>
      </c>
      <c r="M48" s="42">
        <v>0</v>
      </c>
    </row>
    <row r="49" spans="1:13" s="52" customFormat="1" ht="24.95" customHeight="1" x14ac:dyDescent="0.25">
      <c r="A49" s="47" t="s">
        <v>46</v>
      </c>
      <c r="B49" s="48"/>
      <c r="C49" s="49">
        <v>11</v>
      </c>
      <c r="D49" s="39" t="s">
        <v>54</v>
      </c>
      <c r="E49" s="50" t="s">
        <v>57</v>
      </c>
      <c r="F49" s="50" t="s">
        <v>59</v>
      </c>
      <c r="G49" s="50" t="s">
        <v>51</v>
      </c>
      <c r="H49" s="51">
        <v>17865269</v>
      </c>
      <c r="I49" s="51">
        <v>17865269</v>
      </c>
      <c r="J49" s="51">
        <v>0</v>
      </c>
      <c r="K49" s="42">
        <v>0</v>
      </c>
      <c r="L49" s="51">
        <v>0</v>
      </c>
      <c r="M49" s="42">
        <v>0</v>
      </c>
    </row>
    <row r="50" spans="1:13" s="52" customFormat="1" ht="24.95" customHeight="1" x14ac:dyDescent="0.25">
      <c r="A50" s="47" t="s">
        <v>46</v>
      </c>
      <c r="B50" s="48"/>
      <c r="C50" s="49">
        <v>11</v>
      </c>
      <c r="D50" s="39" t="s">
        <v>54</v>
      </c>
      <c r="E50" s="50" t="s">
        <v>57</v>
      </c>
      <c r="F50" s="50" t="s">
        <v>59</v>
      </c>
      <c r="G50" s="50" t="s">
        <v>51</v>
      </c>
      <c r="H50" s="51">
        <v>10778100</v>
      </c>
      <c r="I50" s="51">
        <v>10778100</v>
      </c>
      <c r="J50" s="51">
        <v>0</v>
      </c>
      <c r="K50" s="42">
        <v>0</v>
      </c>
      <c r="L50" s="51">
        <v>0</v>
      </c>
      <c r="M50" s="42">
        <v>0</v>
      </c>
    </row>
    <row r="51" spans="1:13" s="52" customFormat="1" ht="24.95" customHeight="1" x14ac:dyDescent="0.25">
      <c r="A51" s="47" t="s">
        <v>46</v>
      </c>
      <c r="B51" s="48"/>
      <c r="C51" s="49">
        <v>11</v>
      </c>
      <c r="D51" s="39" t="s">
        <v>54</v>
      </c>
      <c r="E51" s="50" t="s">
        <v>57</v>
      </c>
      <c r="F51" s="50" t="s">
        <v>59</v>
      </c>
      <c r="G51" s="50" t="s">
        <v>51</v>
      </c>
      <c r="H51" s="51">
        <v>10956019</v>
      </c>
      <c r="I51" s="51">
        <v>10956019</v>
      </c>
      <c r="J51" s="51">
        <v>0</v>
      </c>
      <c r="K51" s="42">
        <v>0</v>
      </c>
      <c r="L51" s="51">
        <v>0</v>
      </c>
      <c r="M51" s="42">
        <v>0</v>
      </c>
    </row>
    <row r="52" spans="1:13" s="52" customFormat="1" ht="24.95" customHeight="1" x14ac:dyDescent="0.25">
      <c r="A52" s="47" t="s">
        <v>46</v>
      </c>
      <c r="B52" s="48"/>
      <c r="C52" s="49">
        <v>11</v>
      </c>
      <c r="D52" s="39" t="s">
        <v>54</v>
      </c>
      <c r="E52" s="50" t="s">
        <v>57</v>
      </c>
      <c r="F52" s="50" t="s">
        <v>59</v>
      </c>
      <c r="G52" s="50" t="s">
        <v>51</v>
      </c>
      <c r="H52" s="51">
        <v>11274866</v>
      </c>
      <c r="I52" s="51">
        <v>11274866</v>
      </c>
      <c r="J52" s="51">
        <v>0</v>
      </c>
      <c r="K52" s="42">
        <v>0</v>
      </c>
      <c r="L52" s="51">
        <v>0</v>
      </c>
      <c r="M52" s="42">
        <v>0</v>
      </c>
    </row>
    <row r="53" spans="1:13" s="52" customFormat="1" ht="24.95" customHeight="1" x14ac:dyDescent="0.25">
      <c r="A53" s="47" t="s">
        <v>46</v>
      </c>
      <c r="B53" s="48"/>
      <c r="C53" s="49">
        <v>11</v>
      </c>
      <c r="D53" s="39" t="s">
        <v>54</v>
      </c>
      <c r="E53" s="50" t="s">
        <v>57</v>
      </c>
      <c r="F53" s="50" t="s">
        <v>59</v>
      </c>
      <c r="G53" s="50" t="s">
        <v>51</v>
      </c>
      <c r="H53" s="51">
        <v>9484191</v>
      </c>
      <c r="I53" s="51">
        <v>9484191</v>
      </c>
      <c r="J53" s="51">
        <v>0</v>
      </c>
      <c r="K53" s="42">
        <v>0</v>
      </c>
      <c r="L53" s="51">
        <v>0</v>
      </c>
      <c r="M53" s="42">
        <v>0</v>
      </c>
    </row>
    <row r="54" spans="1:13" s="52" customFormat="1" ht="24.95" customHeight="1" x14ac:dyDescent="0.25">
      <c r="A54" s="47" t="s">
        <v>46</v>
      </c>
      <c r="B54" s="48"/>
      <c r="C54" s="49">
        <v>11</v>
      </c>
      <c r="D54" s="39" t="s">
        <v>54</v>
      </c>
      <c r="E54" s="50" t="s">
        <v>57</v>
      </c>
      <c r="F54" s="50" t="s">
        <v>59</v>
      </c>
      <c r="G54" s="50" t="s">
        <v>51</v>
      </c>
      <c r="H54" s="51">
        <v>7611000</v>
      </c>
      <c r="I54" s="51">
        <v>7611000</v>
      </c>
      <c r="J54" s="51">
        <v>4720000</v>
      </c>
      <c r="K54" s="42">
        <v>0</v>
      </c>
      <c r="L54" s="51">
        <v>4720000</v>
      </c>
      <c r="M54" s="42">
        <v>0</v>
      </c>
    </row>
    <row r="55" spans="1:13" s="52" customFormat="1" ht="24.95" customHeight="1" x14ac:dyDescent="0.25">
      <c r="A55" s="47" t="s">
        <v>46</v>
      </c>
      <c r="B55" s="48"/>
      <c r="C55" s="49">
        <v>11</v>
      </c>
      <c r="D55" s="39" t="s">
        <v>54</v>
      </c>
      <c r="E55" s="50" t="s">
        <v>57</v>
      </c>
      <c r="F55" s="50" t="s">
        <v>59</v>
      </c>
      <c r="G55" s="50" t="s">
        <v>51</v>
      </c>
      <c r="H55" s="51">
        <v>1452000</v>
      </c>
      <c r="I55" s="51">
        <v>1452000</v>
      </c>
      <c r="J55" s="51">
        <v>1020000</v>
      </c>
      <c r="K55" s="42">
        <v>0</v>
      </c>
      <c r="L55" s="51">
        <v>1020000</v>
      </c>
      <c r="M55" s="42">
        <v>0</v>
      </c>
    </row>
    <row r="56" spans="1:13" s="52" customFormat="1" ht="24.95" customHeight="1" x14ac:dyDescent="0.25">
      <c r="A56" s="47" t="s">
        <v>46</v>
      </c>
      <c r="B56" s="48"/>
      <c r="C56" s="49">
        <v>11</v>
      </c>
      <c r="D56" s="39" t="s">
        <v>54</v>
      </c>
      <c r="E56" s="50" t="s">
        <v>57</v>
      </c>
      <c r="F56" s="50" t="s">
        <v>59</v>
      </c>
      <c r="G56" s="50" t="s">
        <v>51</v>
      </c>
      <c r="H56" s="51">
        <v>997000</v>
      </c>
      <c r="I56" s="51">
        <v>997000</v>
      </c>
      <c r="J56" s="51">
        <v>499700</v>
      </c>
      <c r="K56" s="42">
        <v>0</v>
      </c>
      <c r="L56" s="51">
        <v>499700</v>
      </c>
      <c r="M56" s="42">
        <v>0</v>
      </c>
    </row>
    <row r="57" spans="1:13" s="52" customFormat="1" ht="24.95" customHeight="1" x14ac:dyDescent="0.25">
      <c r="A57" s="47" t="s">
        <v>46</v>
      </c>
      <c r="B57" s="48"/>
      <c r="C57" s="49">
        <v>11</v>
      </c>
      <c r="D57" s="39" t="s">
        <v>54</v>
      </c>
      <c r="E57" s="50" t="s">
        <v>57</v>
      </c>
      <c r="F57" s="50" t="s">
        <v>59</v>
      </c>
      <c r="G57" s="50" t="s">
        <v>51</v>
      </c>
      <c r="H57" s="51">
        <v>16455000</v>
      </c>
      <c r="I57" s="51">
        <v>16455000</v>
      </c>
      <c r="J57" s="51">
        <v>15200000</v>
      </c>
      <c r="K57" s="42">
        <v>0</v>
      </c>
      <c r="L57" s="51">
        <v>15200000</v>
      </c>
      <c r="M57" s="42">
        <v>0</v>
      </c>
    </row>
    <row r="58" spans="1:13" s="52" customFormat="1" ht="24.95" customHeight="1" x14ac:dyDescent="0.25">
      <c r="A58" s="47" t="s">
        <v>46</v>
      </c>
      <c r="B58" s="48"/>
      <c r="C58" s="49">
        <v>11</v>
      </c>
      <c r="D58" s="39" t="s">
        <v>54</v>
      </c>
      <c r="E58" s="50" t="s">
        <v>57</v>
      </c>
      <c r="F58" s="50" t="s">
        <v>59</v>
      </c>
      <c r="G58" s="50" t="s">
        <v>51</v>
      </c>
      <c r="H58" s="51">
        <v>7052000</v>
      </c>
      <c r="I58" s="51">
        <v>7052000</v>
      </c>
      <c r="J58" s="51">
        <v>5685400</v>
      </c>
      <c r="K58" s="42">
        <v>0</v>
      </c>
      <c r="L58" s="51">
        <v>5685400</v>
      </c>
      <c r="M58" s="42">
        <v>0</v>
      </c>
    </row>
    <row r="59" spans="1:13" s="52" customFormat="1" ht="24.95" customHeight="1" x14ac:dyDescent="0.25">
      <c r="A59" s="47" t="s">
        <v>46</v>
      </c>
      <c r="B59" s="48"/>
      <c r="C59" s="49">
        <v>11</v>
      </c>
      <c r="D59" s="39" t="s">
        <v>54</v>
      </c>
      <c r="E59" s="50" t="s">
        <v>57</v>
      </c>
      <c r="F59" s="50" t="s">
        <v>59</v>
      </c>
      <c r="G59" s="50" t="s">
        <v>51</v>
      </c>
      <c r="H59" s="51">
        <v>77900</v>
      </c>
      <c r="I59" s="51">
        <v>77900</v>
      </c>
      <c r="J59" s="51">
        <v>77900</v>
      </c>
      <c r="K59" s="42">
        <v>0</v>
      </c>
      <c r="L59" s="51">
        <v>77900</v>
      </c>
      <c r="M59" s="42">
        <v>0</v>
      </c>
    </row>
    <row r="60" spans="1:13" s="52" customFormat="1" ht="24.95" customHeight="1" x14ac:dyDescent="0.25">
      <c r="A60" s="47" t="s">
        <v>46</v>
      </c>
      <c r="B60" s="48"/>
      <c r="C60" s="49">
        <v>11</v>
      </c>
      <c r="D60" s="39" t="s">
        <v>54</v>
      </c>
      <c r="E60" s="50" t="s">
        <v>57</v>
      </c>
      <c r="F60" s="50" t="s">
        <v>59</v>
      </c>
      <c r="G60" s="50" t="s">
        <v>51</v>
      </c>
      <c r="H60" s="51">
        <v>28500</v>
      </c>
      <c r="I60" s="51">
        <v>28500</v>
      </c>
      <c r="J60" s="51">
        <v>28500</v>
      </c>
      <c r="K60" s="42">
        <v>0</v>
      </c>
      <c r="L60" s="51">
        <v>28500</v>
      </c>
      <c r="M60" s="42">
        <v>0</v>
      </c>
    </row>
    <row r="61" spans="1:13" s="52" customFormat="1" ht="24.95" customHeight="1" x14ac:dyDescent="0.25">
      <c r="A61" s="47" t="s">
        <v>46</v>
      </c>
      <c r="B61" s="48"/>
      <c r="C61" s="49">
        <v>11</v>
      </c>
      <c r="D61" s="39" t="s">
        <v>54</v>
      </c>
      <c r="E61" s="50" t="s">
        <v>57</v>
      </c>
      <c r="F61" s="50" t="s">
        <v>59</v>
      </c>
      <c r="G61" s="50" t="s">
        <v>51</v>
      </c>
      <c r="H61" s="51">
        <v>117700</v>
      </c>
      <c r="I61" s="51">
        <v>117700</v>
      </c>
      <c r="J61" s="51">
        <v>117700</v>
      </c>
      <c r="K61" s="42">
        <v>0</v>
      </c>
      <c r="L61" s="51">
        <v>117700</v>
      </c>
      <c r="M61" s="42">
        <v>0</v>
      </c>
    </row>
    <row r="62" spans="1:13" s="52" customFormat="1" ht="24.95" customHeight="1" x14ac:dyDescent="0.25">
      <c r="A62" s="47" t="s">
        <v>46</v>
      </c>
      <c r="B62" s="48"/>
      <c r="C62" s="49">
        <v>11</v>
      </c>
      <c r="D62" s="39" t="s">
        <v>54</v>
      </c>
      <c r="E62" s="50" t="s">
        <v>57</v>
      </c>
      <c r="F62" s="50" t="s">
        <v>59</v>
      </c>
      <c r="G62" s="50" t="s">
        <v>51</v>
      </c>
      <c r="H62" s="51">
        <v>19300</v>
      </c>
      <c r="I62" s="51">
        <v>19300</v>
      </c>
      <c r="J62" s="51">
        <v>19300</v>
      </c>
      <c r="K62" s="42">
        <v>0</v>
      </c>
      <c r="L62" s="51">
        <v>19300</v>
      </c>
      <c r="M62" s="42">
        <v>0</v>
      </c>
    </row>
    <row r="63" spans="1:13" s="52" customFormat="1" ht="24.95" customHeight="1" x14ac:dyDescent="0.25">
      <c r="A63" s="47" t="s">
        <v>46</v>
      </c>
      <c r="B63" s="48"/>
      <c r="C63" s="49">
        <v>11</v>
      </c>
      <c r="D63" s="39" t="s">
        <v>54</v>
      </c>
      <c r="E63" s="50" t="s">
        <v>57</v>
      </c>
      <c r="F63" s="50" t="s">
        <v>59</v>
      </c>
      <c r="G63" s="50" t="s">
        <v>51</v>
      </c>
      <c r="H63" s="51">
        <v>16085800</v>
      </c>
      <c r="I63" s="51">
        <v>16085800</v>
      </c>
      <c r="J63" s="51">
        <v>16085800</v>
      </c>
      <c r="K63" s="42">
        <v>0</v>
      </c>
      <c r="L63" s="51">
        <v>16085800</v>
      </c>
      <c r="M63" s="42">
        <v>0</v>
      </c>
    </row>
    <row r="64" spans="1:13" s="52" customFormat="1" ht="24.95" customHeight="1" x14ac:dyDescent="0.25">
      <c r="A64" s="47" t="s">
        <v>46</v>
      </c>
      <c r="B64" s="48"/>
      <c r="C64" s="49">
        <v>11</v>
      </c>
      <c r="D64" s="39" t="s">
        <v>54</v>
      </c>
      <c r="E64" s="50" t="s">
        <v>57</v>
      </c>
      <c r="F64" s="50" t="s">
        <v>59</v>
      </c>
      <c r="G64" s="50" t="s">
        <v>51</v>
      </c>
      <c r="H64" s="51">
        <v>133600</v>
      </c>
      <c r="I64" s="51">
        <v>133600</v>
      </c>
      <c r="J64" s="51">
        <v>133600</v>
      </c>
      <c r="K64" s="42">
        <v>0</v>
      </c>
      <c r="L64" s="51">
        <v>133600</v>
      </c>
      <c r="M64" s="42">
        <v>0</v>
      </c>
    </row>
    <row r="65" spans="1:13" s="52" customFormat="1" ht="24.95" customHeight="1" x14ac:dyDescent="0.25">
      <c r="A65" s="47" t="s">
        <v>46</v>
      </c>
      <c r="B65" s="48"/>
      <c r="C65" s="49">
        <v>11</v>
      </c>
      <c r="D65" s="39" t="s">
        <v>54</v>
      </c>
      <c r="E65" s="50" t="s">
        <v>57</v>
      </c>
      <c r="F65" s="50" t="s">
        <v>59</v>
      </c>
      <c r="G65" s="50" t="s">
        <v>51</v>
      </c>
      <c r="H65" s="51">
        <v>15400</v>
      </c>
      <c r="I65" s="51">
        <v>15400</v>
      </c>
      <c r="J65" s="51">
        <v>15400</v>
      </c>
      <c r="K65" s="42">
        <v>0</v>
      </c>
      <c r="L65" s="51">
        <v>15400</v>
      </c>
      <c r="M65" s="42">
        <v>0</v>
      </c>
    </row>
    <row r="66" spans="1:13" s="52" customFormat="1" ht="24.95" customHeight="1" x14ac:dyDescent="0.25">
      <c r="A66" s="47" t="s">
        <v>46</v>
      </c>
      <c r="B66" s="48"/>
      <c r="C66" s="49">
        <v>11</v>
      </c>
      <c r="D66" s="39" t="s">
        <v>54</v>
      </c>
      <c r="E66" s="50" t="s">
        <v>57</v>
      </c>
      <c r="F66" s="50" t="s">
        <v>59</v>
      </c>
      <c r="G66" s="50" t="s">
        <v>51</v>
      </c>
      <c r="H66" s="51">
        <v>1053100</v>
      </c>
      <c r="I66" s="51">
        <v>1053100</v>
      </c>
      <c r="J66" s="51">
        <v>1053100</v>
      </c>
      <c r="K66" s="42">
        <v>0</v>
      </c>
      <c r="L66" s="51">
        <v>1053100</v>
      </c>
      <c r="M66" s="42">
        <v>0</v>
      </c>
    </row>
    <row r="67" spans="1:13" s="52" customFormat="1" ht="24.95" customHeight="1" x14ac:dyDescent="0.25">
      <c r="A67" s="47" t="s">
        <v>46</v>
      </c>
      <c r="B67" s="48"/>
      <c r="C67" s="49">
        <v>11</v>
      </c>
      <c r="D67" s="39" t="s">
        <v>54</v>
      </c>
      <c r="E67" s="50" t="s">
        <v>57</v>
      </c>
      <c r="F67" s="50" t="s">
        <v>59</v>
      </c>
      <c r="G67" s="50" t="s">
        <v>51</v>
      </c>
      <c r="H67" s="51">
        <v>329400</v>
      </c>
      <c r="I67" s="51">
        <v>329400</v>
      </c>
      <c r="J67" s="51">
        <v>329400</v>
      </c>
      <c r="K67" s="42">
        <v>0</v>
      </c>
      <c r="L67" s="51">
        <v>329400</v>
      </c>
      <c r="M67" s="42">
        <v>0</v>
      </c>
    </row>
    <row r="68" spans="1:13" s="52" customFormat="1" ht="24.95" customHeight="1" x14ac:dyDescent="0.25">
      <c r="A68" s="47" t="s">
        <v>46</v>
      </c>
      <c r="B68" s="48"/>
      <c r="C68" s="49">
        <v>11</v>
      </c>
      <c r="D68" s="39" t="s">
        <v>54</v>
      </c>
      <c r="E68" s="50" t="s">
        <v>57</v>
      </c>
      <c r="F68" s="50" t="s">
        <v>59</v>
      </c>
      <c r="G68" s="50" t="s">
        <v>51</v>
      </c>
      <c r="H68" s="51">
        <v>15272700</v>
      </c>
      <c r="I68" s="51">
        <v>15272700</v>
      </c>
      <c r="J68" s="51">
        <v>11004300</v>
      </c>
      <c r="K68" s="42">
        <v>0</v>
      </c>
      <c r="L68" s="51">
        <v>11004300</v>
      </c>
      <c r="M68" s="42">
        <v>0</v>
      </c>
    </row>
    <row r="69" spans="1:13" s="52" customFormat="1" ht="24.95" customHeight="1" x14ac:dyDescent="0.25">
      <c r="A69" s="47" t="s">
        <v>46</v>
      </c>
      <c r="B69" s="48"/>
      <c r="C69" s="49">
        <v>11</v>
      </c>
      <c r="D69" s="39" t="s">
        <v>54</v>
      </c>
      <c r="E69" s="50" t="s">
        <v>57</v>
      </c>
      <c r="F69" s="50" t="s">
        <v>59</v>
      </c>
      <c r="G69" s="50" t="s">
        <v>51</v>
      </c>
      <c r="H69" s="51">
        <v>718300</v>
      </c>
      <c r="I69" s="51">
        <v>718300</v>
      </c>
      <c r="J69" s="51">
        <v>343000</v>
      </c>
      <c r="K69" s="42">
        <v>0</v>
      </c>
      <c r="L69" s="51">
        <v>343000</v>
      </c>
      <c r="M69" s="42">
        <v>0</v>
      </c>
    </row>
    <row r="70" spans="1:13" s="52" customFormat="1" ht="24.95" customHeight="1" x14ac:dyDescent="0.25">
      <c r="A70" s="47" t="s">
        <v>46</v>
      </c>
      <c r="B70" s="48"/>
      <c r="C70" s="49">
        <v>11</v>
      </c>
      <c r="D70" s="39" t="s">
        <v>54</v>
      </c>
      <c r="E70" s="50" t="s">
        <v>57</v>
      </c>
      <c r="F70" s="50" t="s">
        <v>59</v>
      </c>
      <c r="G70" s="50" t="s">
        <v>51</v>
      </c>
      <c r="H70" s="51">
        <v>707900</v>
      </c>
      <c r="I70" s="51">
        <v>707900</v>
      </c>
      <c r="J70" s="51">
        <v>393800</v>
      </c>
      <c r="K70" s="42">
        <v>0</v>
      </c>
      <c r="L70" s="51">
        <v>393800</v>
      </c>
      <c r="M70" s="42">
        <v>0</v>
      </c>
    </row>
    <row r="71" spans="1:13" s="52" customFormat="1" ht="24.95" customHeight="1" x14ac:dyDescent="0.25">
      <c r="A71" s="47" t="s">
        <v>46</v>
      </c>
      <c r="B71" s="48"/>
      <c r="C71" s="49">
        <v>11</v>
      </c>
      <c r="D71" s="39" t="s">
        <v>54</v>
      </c>
      <c r="E71" s="50" t="s">
        <v>57</v>
      </c>
      <c r="F71" s="50" t="s">
        <v>59</v>
      </c>
      <c r="G71" s="50" t="s">
        <v>51</v>
      </c>
      <c r="H71" s="51">
        <v>3058500</v>
      </c>
      <c r="I71" s="51">
        <v>3058500</v>
      </c>
      <c r="J71" s="51">
        <v>1339900</v>
      </c>
      <c r="K71" s="42">
        <v>0</v>
      </c>
      <c r="L71" s="51">
        <v>1339900</v>
      </c>
      <c r="M71" s="42">
        <v>0</v>
      </c>
    </row>
    <row r="72" spans="1:13" s="52" customFormat="1" ht="24.95" customHeight="1" x14ac:dyDescent="0.25">
      <c r="A72" s="47" t="s">
        <v>46</v>
      </c>
      <c r="B72" s="48"/>
      <c r="C72" s="49">
        <v>11</v>
      </c>
      <c r="D72" s="39" t="s">
        <v>54</v>
      </c>
      <c r="E72" s="50" t="s">
        <v>57</v>
      </c>
      <c r="F72" s="50" t="s">
        <v>59</v>
      </c>
      <c r="G72" s="50" t="s">
        <v>51</v>
      </c>
      <c r="H72" s="51">
        <v>1927500</v>
      </c>
      <c r="I72" s="51">
        <v>1927500</v>
      </c>
      <c r="J72" s="51">
        <v>1474500</v>
      </c>
      <c r="K72" s="42">
        <v>0</v>
      </c>
      <c r="L72" s="51">
        <v>1474500</v>
      </c>
      <c r="M72" s="42">
        <v>0</v>
      </c>
    </row>
    <row r="73" spans="1:13" s="52" customFormat="1" ht="24.95" customHeight="1" x14ac:dyDescent="0.25">
      <c r="A73" s="47" t="s">
        <v>46</v>
      </c>
      <c r="B73" s="48"/>
      <c r="C73" s="49">
        <v>11</v>
      </c>
      <c r="D73" s="39" t="s">
        <v>54</v>
      </c>
      <c r="E73" s="50" t="s">
        <v>57</v>
      </c>
      <c r="F73" s="50" t="s">
        <v>52</v>
      </c>
      <c r="G73" s="50" t="s">
        <v>51</v>
      </c>
      <c r="H73" s="51">
        <v>1417200</v>
      </c>
      <c r="I73" s="51">
        <v>1417200</v>
      </c>
      <c r="J73" s="51">
        <v>0</v>
      </c>
      <c r="K73" s="42">
        <v>0</v>
      </c>
      <c r="L73" s="51">
        <v>0</v>
      </c>
      <c r="M73" s="42">
        <v>0</v>
      </c>
    </row>
    <row r="74" spans="1:13" s="52" customFormat="1" ht="24.95" customHeight="1" x14ac:dyDescent="0.25">
      <c r="A74" s="47" t="s">
        <v>46</v>
      </c>
      <c r="B74" s="48"/>
      <c r="C74" s="49">
        <v>11</v>
      </c>
      <c r="D74" s="39" t="s">
        <v>54</v>
      </c>
      <c r="E74" s="50" t="s">
        <v>57</v>
      </c>
      <c r="F74" s="50" t="s">
        <v>52</v>
      </c>
      <c r="G74" s="50" t="s">
        <v>51</v>
      </c>
      <c r="H74" s="51">
        <v>12290700</v>
      </c>
      <c r="I74" s="51">
        <v>12290700</v>
      </c>
      <c r="J74" s="51">
        <v>11891800</v>
      </c>
      <c r="K74" s="42">
        <v>0</v>
      </c>
      <c r="L74" s="51">
        <v>11891800</v>
      </c>
      <c r="M74" s="42">
        <v>0</v>
      </c>
    </row>
    <row r="75" spans="1:13" s="52" customFormat="1" ht="24.95" customHeight="1" x14ac:dyDescent="0.25">
      <c r="A75" s="47" t="s">
        <v>46</v>
      </c>
      <c r="B75" s="48"/>
      <c r="C75" s="49">
        <v>11</v>
      </c>
      <c r="D75" s="39" t="s">
        <v>54</v>
      </c>
      <c r="E75" s="50" t="s">
        <v>57</v>
      </c>
      <c r="F75" s="50" t="s">
        <v>52</v>
      </c>
      <c r="G75" s="50" t="s">
        <v>51</v>
      </c>
      <c r="H75" s="51">
        <v>809100</v>
      </c>
      <c r="I75" s="51">
        <v>809100</v>
      </c>
      <c r="J75" s="51">
        <v>0</v>
      </c>
      <c r="K75" s="42">
        <v>0</v>
      </c>
      <c r="L75" s="51">
        <v>0</v>
      </c>
      <c r="M75" s="42">
        <v>0</v>
      </c>
    </row>
    <row r="76" spans="1:13" s="52" customFormat="1" ht="24.95" customHeight="1" x14ac:dyDescent="0.25">
      <c r="A76" s="47" t="s">
        <v>46</v>
      </c>
      <c r="B76" s="48"/>
      <c r="C76" s="49">
        <v>11</v>
      </c>
      <c r="D76" s="39" t="s">
        <v>54</v>
      </c>
      <c r="E76" s="50" t="s">
        <v>60</v>
      </c>
      <c r="F76" s="50" t="s">
        <v>50</v>
      </c>
      <c r="G76" s="50" t="s">
        <v>51</v>
      </c>
      <c r="H76" s="51">
        <v>274140</v>
      </c>
      <c r="I76" s="51">
        <v>274140</v>
      </c>
      <c r="J76" s="51">
        <v>0</v>
      </c>
      <c r="K76" s="42">
        <v>0</v>
      </c>
      <c r="L76" s="51">
        <v>0</v>
      </c>
      <c r="M76" s="42">
        <v>0</v>
      </c>
    </row>
    <row r="77" spans="1:13" s="52" customFormat="1" ht="24.95" customHeight="1" x14ac:dyDescent="0.25">
      <c r="A77" s="47" t="s">
        <v>46</v>
      </c>
      <c r="B77" s="48"/>
      <c r="C77" s="49">
        <v>11</v>
      </c>
      <c r="D77" s="39" t="s">
        <v>54</v>
      </c>
      <c r="E77" s="50" t="s">
        <v>60</v>
      </c>
      <c r="F77" s="50" t="s">
        <v>52</v>
      </c>
      <c r="G77" s="50" t="s">
        <v>51</v>
      </c>
      <c r="H77" s="51">
        <v>25026248.739999998</v>
      </c>
      <c r="I77" s="51">
        <v>24861048.739999998</v>
      </c>
      <c r="J77" s="51">
        <v>4172500</v>
      </c>
      <c r="K77" s="42">
        <v>0</v>
      </c>
      <c r="L77" s="51">
        <v>4172500</v>
      </c>
      <c r="M77" s="42">
        <v>0</v>
      </c>
    </row>
    <row r="78" spans="1:13" s="52" customFormat="1" ht="24.95" customHeight="1" x14ac:dyDescent="0.25">
      <c r="A78" s="47" t="s">
        <v>46</v>
      </c>
      <c r="B78" s="48"/>
      <c r="C78" s="49">
        <v>11</v>
      </c>
      <c r="D78" s="39" t="s">
        <v>54</v>
      </c>
      <c r="E78" s="50" t="s">
        <v>60</v>
      </c>
      <c r="F78" s="50" t="s">
        <v>52</v>
      </c>
      <c r="G78" s="50" t="s">
        <v>51</v>
      </c>
      <c r="H78" s="51">
        <v>72307500</v>
      </c>
      <c r="I78" s="51">
        <v>72307500</v>
      </c>
      <c r="J78" s="51">
        <v>0</v>
      </c>
      <c r="K78" s="42">
        <v>0</v>
      </c>
      <c r="L78" s="51">
        <v>0</v>
      </c>
      <c r="M78" s="42">
        <v>0</v>
      </c>
    </row>
    <row r="79" spans="1:13" s="52" customFormat="1" ht="24.95" customHeight="1" x14ac:dyDescent="0.25">
      <c r="A79" s="47" t="s">
        <v>46</v>
      </c>
      <c r="B79" s="48"/>
      <c r="C79" s="49">
        <v>11</v>
      </c>
      <c r="D79" s="39" t="s">
        <v>54</v>
      </c>
      <c r="E79" s="50" t="s">
        <v>60</v>
      </c>
      <c r="F79" s="50" t="s">
        <v>52</v>
      </c>
      <c r="G79" s="50" t="s">
        <v>51</v>
      </c>
      <c r="H79" s="51">
        <v>606491.26</v>
      </c>
      <c r="I79" s="51">
        <v>606491.26</v>
      </c>
      <c r="J79" s="51">
        <v>0</v>
      </c>
      <c r="K79" s="42">
        <v>0</v>
      </c>
      <c r="L79" s="51">
        <v>0</v>
      </c>
      <c r="M79" s="42">
        <v>0</v>
      </c>
    </row>
    <row r="80" spans="1:13" s="52" customFormat="1" ht="24.95" customHeight="1" x14ac:dyDescent="0.25">
      <c r="A80" s="47" t="s">
        <v>46</v>
      </c>
      <c r="B80" s="48"/>
      <c r="C80" s="49">
        <v>11</v>
      </c>
      <c r="D80" s="39" t="s">
        <v>54</v>
      </c>
      <c r="E80" s="50" t="s">
        <v>61</v>
      </c>
      <c r="F80" s="50" t="s">
        <v>59</v>
      </c>
      <c r="G80" s="50" t="s">
        <v>51</v>
      </c>
      <c r="H80" s="51">
        <v>260250</v>
      </c>
      <c r="I80" s="51">
        <v>260250</v>
      </c>
      <c r="J80" s="51">
        <v>0</v>
      </c>
      <c r="K80" s="42">
        <v>0</v>
      </c>
      <c r="L80" s="51">
        <v>0</v>
      </c>
      <c r="M80" s="42">
        <v>0</v>
      </c>
    </row>
    <row r="81" spans="1:13" s="52" customFormat="1" ht="24.95" customHeight="1" x14ac:dyDescent="0.25">
      <c r="A81" s="47" t="s">
        <v>46</v>
      </c>
      <c r="B81" s="48"/>
      <c r="C81" s="49">
        <v>11</v>
      </c>
      <c r="D81" s="39" t="s">
        <v>54</v>
      </c>
      <c r="E81" s="50" t="s">
        <v>61</v>
      </c>
      <c r="F81" s="50" t="s">
        <v>59</v>
      </c>
      <c r="G81" s="50" t="s">
        <v>51</v>
      </c>
      <c r="H81" s="51">
        <v>803000</v>
      </c>
      <c r="I81" s="51">
        <v>803000</v>
      </c>
      <c r="J81" s="51">
        <v>0</v>
      </c>
      <c r="K81" s="42">
        <v>0</v>
      </c>
      <c r="L81" s="51">
        <v>0</v>
      </c>
      <c r="M81" s="42">
        <v>0</v>
      </c>
    </row>
    <row r="82" spans="1:13" s="52" customFormat="1" ht="24.95" customHeight="1" x14ac:dyDescent="0.25">
      <c r="A82" s="47" t="s">
        <v>46</v>
      </c>
      <c r="B82" s="48"/>
      <c r="C82" s="49">
        <v>11</v>
      </c>
      <c r="D82" s="39" t="s">
        <v>54</v>
      </c>
      <c r="E82" s="50" t="s">
        <v>61</v>
      </c>
      <c r="F82" s="50" t="s">
        <v>52</v>
      </c>
      <c r="G82" s="50" t="s">
        <v>51</v>
      </c>
      <c r="H82" s="51">
        <v>8664400</v>
      </c>
      <c r="I82" s="51">
        <v>8664400</v>
      </c>
      <c r="J82" s="51">
        <v>0</v>
      </c>
      <c r="K82" s="42">
        <v>0</v>
      </c>
      <c r="L82" s="51">
        <v>0</v>
      </c>
      <c r="M82" s="42">
        <v>0</v>
      </c>
    </row>
    <row r="83" spans="1:13" s="52" customFormat="1" ht="24.95" customHeight="1" x14ac:dyDescent="0.25">
      <c r="A83" s="47" t="s">
        <v>46</v>
      </c>
      <c r="B83" s="48"/>
      <c r="C83" s="49">
        <v>11</v>
      </c>
      <c r="D83" s="39" t="s">
        <v>54</v>
      </c>
      <c r="E83" s="50" t="s">
        <v>61</v>
      </c>
      <c r="F83" s="50" t="s">
        <v>52</v>
      </c>
      <c r="G83" s="50" t="s">
        <v>51</v>
      </c>
      <c r="H83" s="51">
        <v>590400</v>
      </c>
      <c r="I83" s="51">
        <v>590400</v>
      </c>
      <c r="J83" s="51">
        <v>0</v>
      </c>
      <c r="K83" s="42">
        <v>0</v>
      </c>
      <c r="L83" s="51">
        <v>0</v>
      </c>
      <c r="M83" s="42">
        <v>0</v>
      </c>
    </row>
    <row r="84" spans="1:13" s="52" customFormat="1" ht="24.95" customHeight="1" x14ac:dyDescent="0.25">
      <c r="A84" s="47" t="s">
        <v>46</v>
      </c>
      <c r="B84" s="48"/>
      <c r="C84" s="49">
        <v>11</v>
      </c>
      <c r="D84" s="39" t="s">
        <v>54</v>
      </c>
      <c r="E84" s="50" t="s">
        <v>61</v>
      </c>
      <c r="F84" s="50" t="s">
        <v>52</v>
      </c>
      <c r="G84" s="50" t="s">
        <v>51</v>
      </c>
      <c r="H84" s="51">
        <v>1050359.2</v>
      </c>
      <c r="I84" s="51">
        <v>1050359.2</v>
      </c>
      <c r="J84" s="51">
        <v>0</v>
      </c>
      <c r="K84" s="42">
        <v>0</v>
      </c>
      <c r="L84" s="51">
        <v>0</v>
      </c>
      <c r="M84" s="42">
        <v>0</v>
      </c>
    </row>
    <row r="85" spans="1:13" s="52" customFormat="1" ht="24.95" customHeight="1" x14ac:dyDescent="0.25">
      <c r="A85" s="47" t="s">
        <v>62</v>
      </c>
      <c r="B85" s="48"/>
      <c r="C85" s="49">
        <v>11</v>
      </c>
      <c r="D85" s="39" t="s">
        <v>54</v>
      </c>
      <c r="E85" s="50" t="s">
        <v>57</v>
      </c>
      <c r="F85" s="50" t="s">
        <v>52</v>
      </c>
      <c r="G85" s="50" t="s">
        <v>63</v>
      </c>
      <c r="H85" s="51">
        <v>9263636.5999999996</v>
      </c>
      <c r="I85" s="51">
        <v>9263636.5999999996</v>
      </c>
      <c r="J85" s="51">
        <v>0</v>
      </c>
      <c r="K85" s="42">
        <v>0</v>
      </c>
      <c r="L85" s="51">
        <v>0</v>
      </c>
      <c r="M85" s="42">
        <v>0</v>
      </c>
    </row>
    <row r="86" spans="1:13" ht="25.5" customHeight="1" x14ac:dyDescent="0.25">
      <c r="A86" s="53" t="s">
        <v>62</v>
      </c>
      <c r="B86" s="38"/>
      <c r="C86" s="54">
        <v>11</v>
      </c>
      <c r="D86" s="39" t="s">
        <v>54</v>
      </c>
      <c r="E86" s="40" t="s">
        <v>57</v>
      </c>
      <c r="F86" s="40" t="s">
        <v>52</v>
      </c>
      <c r="G86" s="40" t="s">
        <v>63</v>
      </c>
      <c r="H86" s="41">
        <v>5360000</v>
      </c>
      <c r="I86" s="41">
        <v>5360000</v>
      </c>
      <c r="J86" s="41">
        <v>0</v>
      </c>
      <c r="K86" s="42">
        <v>0</v>
      </c>
      <c r="L86" s="41">
        <v>0</v>
      </c>
      <c r="M86" s="42">
        <v>0</v>
      </c>
    </row>
    <row r="87" spans="1:13" ht="26.25" customHeight="1" x14ac:dyDescent="0.25">
      <c r="A87" s="53" t="s">
        <v>62</v>
      </c>
      <c r="B87" s="38"/>
      <c r="C87" s="54">
        <v>11</v>
      </c>
      <c r="D87" s="39" t="s">
        <v>54</v>
      </c>
      <c r="E87" s="40" t="s">
        <v>57</v>
      </c>
      <c r="F87" s="40" t="s">
        <v>52</v>
      </c>
      <c r="G87" s="40" t="s">
        <v>63</v>
      </c>
      <c r="H87" s="41">
        <v>178193.4</v>
      </c>
      <c r="I87" s="41">
        <v>177130</v>
      </c>
      <c r="J87" s="41">
        <v>0</v>
      </c>
      <c r="K87" s="42">
        <v>0</v>
      </c>
      <c r="L87" s="41">
        <v>0</v>
      </c>
      <c r="M87" s="42">
        <v>0</v>
      </c>
    </row>
    <row r="88" spans="1:13" ht="25.5" customHeight="1" x14ac:dyDescent="0.25">
      <c r="A88" s="53" t="s">
        <v>62</v>
      </c>
      <c r="B88" s="38"/>
      <c r="C88" s="54">
        <v>11</v>
      </c>
      <c r="D88" s="39" t="s">
        <v>54</v>
      </c>
      <c r="E88" s="40" t="s">
        <v>61</v>
      </c>
      <c r="F88" s="40" t="s">
        <v>52</v>
      </c>
      <c r="G88" s="40" t="s">
        <v>63</v>
      </c>
      <c r="H88" s="41">
        <v>680000</v>
      </c>
      <c r="I88" s="41">
        <v>680000</v>
      </c>
      <c r="J88" s="41">
        <v>0</v>
      </c>
      <c r="K88" s="42">
        <v>0</v>
      </c>
      <c r="L88" s="41">
        <v>0</v>
      </c>
      <c r="M88" s="42">
        <v>0</v>
      </c>
    </row>
    <row r="89" spans="1:13" ht="26.25" customHeight="1" x14ac:dyDescent="0.25">
      <c r="A89" s="53" t="s">
        <v>64</v>
      </c>
      <c r="B89" s="38"/>
      <c r="C89" s="54">
        <v>11</v>
      </c>
      <c r="D89" s="39" t="s">
        <v>54</v>
      </c>
      <c r="E89" s="40" t="s">
        <v>55</v>
      </c>
      <c r="F89" s="40" t="s">
        <v>65</v>
      </c>
      <c r="G89" s="40" t="s">
        <v>66</v>
      </c>
      <c r="H89" s="41">
        <v>1528700</v>
      </c>
      <c r="I89" s="41">
        <v>1528700</v>
      </c>
      <c r="J89" s="41">
        <v>364000</v>
      </c>
      <c r="K89" s="42">
        <v>0</v>
      </c>
      <c r="L89" s="41">
        <v>364000</v>
      </c>
      <c r="M89" s="42">
        <v>0</v>
      </c>
    </row>
    <row r="90" spans="1:13" ht="24.75" customHeight="1" x14ac:dyDescent="0.25">
      <c r="A90" s="53" t="s">
        <v>64</v>
      </c>
      <c r="B90" s="38"/>
      <c r="C90" s="54">
        <v>11</v>
      </c>
      <c r="D90" s="39" t="s">
        <v>54</v>
      </c>
      <c r="E90" s="40" t="s">
        <v>55</v>
      </c>
      <c r="F90" s="40" t="s">
        <v>67</v>
      </c>
      <c r="G90" s="40" t="s">
        <v>66</v>
      </c>
      <c r="H90" s="41">
        <v>177850</v>
      </c>
      <c r="I90" s="41">
        <v>177850</v>
      </c>
      <c r="J90" s="41">
        <v>20800</v>
      </c>
      <c r="K90" s="42">
        <v>0</v>
      </c>
      <c r="L90" s="41">
        <v>20800</v>
      </c>
      <c r="M90" s="42">
        <v>0</v>
      </c>
    </row>
    <row r="91" spans="1:13" ht="27" customHeight="1" x14ac:dyDescent="0.25">
      <c r="A91" s="53" t="s">
        <v>64</v>
      </c>
      <c r="B91" s="38"/>
      <c r="C91" s="54">
        <v>11</v>
      </c>
      <c r="D91" s="39" t="s">
        <v>54</v>
      </c>
      <c r="E91" s="40" t="s">
        <v>57</v>
      </c>
      <c r="F91" s="40" t="s">
        <v>67</v>
      </c>
      <c r="G91" s="40" t="s">
        <v>66</v>
      </c>
      <c r="H91" s="41">
        <v>120000</v>
      </c>
      <c r="I91" s="41">
        <v>120000</v>
      </c>
      <c r="J91" s="41">
        <v>0</v>
      </c>
      <c r="K91" s="42">
        <v>0</v>
      </c>
      <c r="L91" s="41">
        <v>0</v>
      </c>
      <c r="M91" s="42">
        <v>0</v>
      </c>
    </row>
    <row r="92" spans="1:13" ht="27.75" customHeight="1" x14ac:dyDescent="0.25">
      <c r="A92" s="53" t="s">
        <v>68</v>
      </c>
      <c r="B92" s="38"/>
      <c r="C92" s="54">
        <v>11</v>
      </c>
      <c r="D92" s="39" t="s">
        <v>54</v>
      </c>
      <c r="E92" s="40" t="s">
        <v>55</v>
      </c>
      <c r="F92" s="40" t="s">
        <v>67</v>
      </c>
      <c r="G92" s="40" t="s">
        <v>69</v>
      </c>
      <c r="H92" s="41">
        <v>52300</v>
      </c>
      <c r="I92" s="41">
        <v>52300</v>
      </c>
      <c r="J92" s="41">
        <v>0</v>
      </c>
      <c r="K92" s="42">
        <v>0</v>
      </c>
      <c r="L92" s="41">
        <v>0</v>
      </c>
      <c r="M92" s="42">
        <v>0</v>
      </c>
    </row>
    <row r="93" spans="1:13" ht="24.75" customHeight="1" x14ac:dyDescent="0.25">
      <c r="A93" s="53" t="s">
        <v>70</v>
      </c>
      <c r="B93" s="38"/>
      <c r="C93" s="54">
        <v>11</v>
      </c>
      <c r="D93" s="39" t="s">
        <v>54</v>
      </c>
      <c r="E93" s="40" t="s">
        <v>55</v>
      </c>
      <c r="F93" s="40" t="s">
        <v>67</v>
      </c>
      <c r="G93" s="40" t="s">
        <v>71</v>
      </c>
      <c r="H93" s="41">
        <v>1833500</v>
      </c>
      <c r="I93" s="41">
        <v>1833500</v>
      </c>
      <c r="J93" s="41">
        <v>538700</v>
      </c>
      <c r="K93" s="42">
        <v>0</v>
      </c>
      <c r="L93" s="41">
        <v>538700</v>
      </c>
      <c r="M93" s="42">
        <v>0</v>
      </c>
    </row>
    <row r="94" spans="1:13" ht="24.75" customHeight="1" x14ac:dyDescent="0.25">
      <c r="A94" s="53" t="s">
        <v>70</v>
      </c>
      <c r="B94" s="38"/>
      <c r="C94" s="54">
        <v>11</v>
      </c>
      <c r="D94" s="39" t="s">
        <v>54</v>
      </c>
      <c r="E94" s="40" t="s">
        <v>61</v>
      </c>
      <c r="F94" s="40" t="s">
        <v>67</v>
      </c>
      <c r="G94" s="40" t="s">
        <v>71</v>
      </c>
      <c r="H94" s="41">
        <v>280100</v>
      </c>
      <c r="I94" s="41">
        <v>280100</v>
      </c>
      <c r="J94" s="41">
        <v>0</v>
      </c>
      <c r="K94" s="42">
        <v>0</v>
      </c>
      <c r="L94" s="41">
        <v>0</v>
      </c>
      <c r="M94" s="42">
        <v>0</v>
      </c>
    </row>
    <row r="95" spans="1:13" ht="27" customHeight="1" x14ac:dyDescent="0.25">
      <c r="A95" s="53" t="s">
        <v>72</v>
      </c>
      <c r="B95" s="38"/>
      <c r="C95" s="54">
        <v>11</v>
      </c>
      <c r="D95" s="39" t="s">
        <v>54</v>
      </c>
      <c r="E95" s="40" t="s">
        <v>73</v>
      </c>
      <c r="F95" s="40" t="s">
        <v>74</v>
      </c>
      <c r="G95" s="40" t="s">
        <v>75</v>
      </c>
      <c r="H95" s="41">
        <v>2086000</v>
      </c>
      <c r="I95" s="41">
        <v>2086000</v>
      </c>
      <c r="J95" s="41">
        <v>0</v>
      </c>
      <c r="K95" s="42">
        <v>0</v>
      </c>
      <c r="L95" s="41">
        <v>0</v>
      </c>
      <c r="M95" s="42">
        <v>0</v>
      </c>
    </row>
    <row r="96" spans="1:13" ht="29.25" customHeight="1" x14ac:dyDescent="0.25">
      <c r="A96" s="53" t="s">
        <v>72</v>
      </c>
      <c r="B96" s="38"/>
      <c r="C96" s="54">
        <v>11</v>
      </c>
      <c r="D96" s="39" t="s">
        <v>54</v>
      </c>
      <c r="E96" s="40" t="s">
        <v>73</v>
      </c>
      <c r="F96" s="40" t="s">
        <v>74</v>
      </c>
      <c r="G96" s="40" t="s">
        <v>75</v>
      </c>
      <c r="H96" s="41">
        <v>82002900</v>
      </c>
      <c r="I96" s="41">
        <v>82002900</v>
      </c>
      <c r="J96" s="41">
        <v>0</v>
      </c>
      <c r="K96" s="42">
        <v>0</v>
      </c>
      <c r="L96" s="41">
        <v>0</v>
      </c>
      <c r="M96" s="42">
        <v>0</v>
      </c>
    </row>
    <row r="97" spans="1:13" ht="31.5" customHeight="1" x14ac:dyDescent="0.25">
      <c r="A97" s="53" t="s">
        <v>76</v>
      </c>
      <c r="B97" s="38"/>
      <c r="C97" s="54">
        <v>11</v>
      </c>
      <c r="D97" s="39" t="s">
        <v>54</v>
      </c>
      <c r="E97" s="40" t="s">
        <v>55</v>
      </c>
      <c r="F97" s="40" t="s">
        <v>67</v>
      </c>
      <c r="G97" s="40" t="s">
        <v>77</v>
      </c>
      <c r="H97" s="41">
        <v>1007890</v>
      </c>
      <c r="I97" s="41">
        <v>1007890</v>
      </c>
      <c r="J97" s="41">
        <v>312000</v>
      </c>
      <c r="K97" s="42">
        <v>0</v>
      </c>
      <c r="L97" s="41">
        <v>312000</v>
      </c>
      <c r="M97" s="42">
        <v>0</v>
      </c>
    </row>
    <row r="98" spans="1:13" ht="26.25" customHeight="1" x14ac:dyDescent="0.25">
      <c r="A98" s="53" t="s">
        <v>76</v>
      </c>
      <c r="B98" s="38"/>
      <c r="C98" s="54">
        <v>11</v>
      </c>
      <c r="D98" s="39" t="s">
        <v>54</v>
      </c>
      <c r="E98" s="40" t="s">
        <v>61</v>
      </c>
      <c r="F98" s="40" t="s">
        <v>67</v>
      </c>
      <c r="G98" s="40" t="s">
        <v>77</v>
      </c>
      <c r="H98" s="41">
        <v>1507920</v>
      </c>
      <c r="I98" s="41">
        <v>1507920</v>
      </c>
      <c r="J98" s="41">
        <v>0</v>
      </c>
      <c r="K98" s="42">
        <v>0</v>
      </c>
      <c r="L98" s="41">
        <v>0</v>
      </c>
      <c r="M98" s="42">
        <v>0</v>
      </c>
    </row>
    <row r="99" spans="1:13" ht="27" customHeight="1" x14ac:dyDescent="0.25">
      <c r="A99" s="53" t="s">
        <v>78</v>
      </c>
      <c r="B99" s="38"/>
      <c r="C99" s="54">
        <v>11</v>
      </c>
      <c r="D99" s="39" t="s">
        <v>54</v>
      </c>
      <c r="E99" s="40" t="s">
        <v>55</v>
      </c>
      <c r="F99" s="40" t="s">
        <v>67</v>
      </c>
      <c r="G99" s="40" t="s">
        <v>79</v>
      </c>
      <c r="H99" s="41">
        <v>209760</v>
      </c>
      <c r="I99" s="41">
        <v>209760</v>
      </c>
      <c r="J99" s="41">
        <v>312000</v>
      </c>
      <c r="K99" s="42">
        <v>0</v>
      </c>
      <c r="L99" s="41">
        <v>312000</v>
      </c>
      <c r="M99" s="42">
        <v>0</v>
      </c>
    </row>
    <row r="100" spans="1:13" ht="26.25" customHeight="1" x14ac:dyDescent="0.25">
      <c r="A100" s="53" t="s">
        <v>78</v>
      </c>
      <c r="B100" s="38"/>
      <c r="C100" s="54">
        <v>11</v>
      </c>
      <c r="D100" s="39" t="s">
        <v>54</v>
      </c>
      <c r="E100" s="40" t="s">
        <v>57</v>
      </c>
      <c r="F100" s="40" t="s">
        <v>67</v>
      </c>
      <c r="G100" s="40" t="s">
        <v>79</v>
      </c>
      <c r="H100" s="41">
        <v>71983000</v>
      </c>
      <c r="I100" s="41">
        <v>71983000</v>
      </c>
      <c r="J100" s="41">
        <v>0</v>
      </c>
      <c r="K100" s="42">
        <v>0</v>
      </c>
      <c r="L100" s="41">
        <v>0</v>
      </c>
      <c r="M100" s="42">
        <v>0</v>
      </c>
    </row>
    <row r="101" spans="1:13" ht="22.5" customHeight="1" x14ac:dyDescent="0.25">
      <c r="A101" s="53" t="s">
        <v>78</v>
      </c>
      <c r="B101" s="38"/>
      <c r="C101" s="54">
        <v>11</v>
      </c>
      <c r="D101" s="39" t="s">
        <v>54</v>
      </c>
      <c r="E101" s="40" t="s">
        <v>61</v>
      </c>
      <c r="F101" s="40" t="s">
        <v>67</v>
      </c>
      <c r="G101" s="40" t="s">
        <v>79</v>
      </c>
      <c r="H101" s="41">
        <v>2338050</v>
      </c>
      <c r="I101" s="41">
        <v>2338050</v>
      </c>
      <c r="J101" s="41">
        <v>0</v>
      </c>
      <c r="K101" s="42">
        <v>0</v>
      </c>
      <c r="L101" s="41">
        <v>0</v>
      </c>
      <c r="M101" s="42">
        <v>0</v>
      </c>
    </row>
    <row r="102" spans="1:13" ht="29.25" customHeight="1" x14ac:dyDescent="0.25">
      <c r="A102" s="53" t="s">
        <v>80</v>
      </c>
      <c r="B102" s="38"/>
      <c r="C102" s="54">
        <v>11</v>
      </c>
      <c r="D102" s="39" t="s">
        <v>54</v>
      </c>
      <c r="E102" s="40" t="s">
        <v>61</v>
      </c>
      <c r="F102" s="40" t="s">
        <v>67</v>
      </c>
      <c r="G102" s="40" t="s">
        <v>81</v>
      </c>
      <c r="H102" s="41">
        <v>2183500</v>
      </c>
      <c r="I102" s="41">
        <v>2183500</v>
      </c>
      <c r="J102" s="41">
        <v>0</v>
      </c>
      <c r="K102" s="42">
        <v>0</v>
      </c>
      <c r="L102" s="41">
        <v>0</v>
      </c>
      <c r="M102" s="42">
        <v>0</v>
      </c>
    </row>
    <row r="103" spans="1:13" ht="27.75" customHeight="1" x14ac:dyDescent="0.25">
      <c r="A103" s="53" t="s">
        <v>82</v>
      </c>
      <c r="B103" s="38"/>
      <c r="C103" s="54">
        <v>11</v>
      </c>
      <c r="D103" s="39" t="s">
        <v>54</v>
      </c>
      <c r="E103" s="40" t="s">
        <v>57</v>
      </c>
      <c r="F103" s="40" t="s">
        <v>67</v>
      </c>
      <c r="G103" s="40" t="s">
        <v>83</v>
      </c>
      <c r="H103" s="41">
        <v>502500</v>
      </c>
      <c r="I103" s="41">
        <v>502500</v>
      </c>
      <c r="J103" s="41">
        <v>0</v>
      </c>
      <c r="K103" s="42">
        <v>0</v>
      </c>
      <c r="L103" s="41">
        <v>0</v>
      </c>
      <c r="M103" s="42">
        <v>0</v>
      </c>
    </row>
    <row r="104" spans="1:13" ht="12.75" customHeight="1" x14ac:dyDescent="0.25">
      <c r="A104" s="43" t="s">
        <v>53</v>
      </c>
      <c r="B104" s="44"/>
      <c r="C104" s="45"/>
      <c r="D104" s="45"/>
      <c r="E104" s="45"/>
      <c r="F104" s="45"/>
      <c r="G104" s="45"/>
      <c r="H104" s="46">
        <f t="shared" ref="H104:M104" si="1">SUM(H30:H103)</f>
        <v>578937489.20000005</v>
      </c>
      <c r="I104" s="46">
        <f t="shared" si="1"/>
        <v>578771225.79999995</v>
      </c>
      <c r="J104" s="46">
        <f t="shared" si="1"/>
        <v>222047200</v>
      </c>
      <c r="K104" s="46">
        <f t="shared" si="1"/>
        <v>0</v>
      </c>
      <c r="L104" s="46">
        <f t="shared" si="1"/>
        <v>222047200</v>
      </c>
      <c r="M104" s="46">
        <f t="shared" si="1"/>
        <v>0</v>
      </c>
    </row>
    <row r="105" spans="1:13" ht="34.5" customHeight="1" x14ac:dyDescent="0.25">
      <c r="A105" s="47" t="s">
        <v>84</v>
      </c>
      <c r="B105" s="55"/>
      <c r="C105" s="39" t="s">
        <v>85</v>
      </c>
      <c r="D105" s="39" t="s">
        <v>86</v>
      </c>
      <c r="E105" s="40" t="s">
        <v>55</v>
      </c>
      <c r="F105" s="40" t="s">
        <v>67</v>
      </c>
      <c r="G105" s="40" t="s">
        <v>87</v>
      </c>
      <c r="H105" s="41">
        <v>31200</v>
      </c>
      <c r="I105" s="41">
        <v>31200</v>
      </c>
      <c r="J105" s="41">
        <v>31200</v>
      </c>
      <c r="K105" s="42">
        <v>0</v>
      </c>
      <c r="L105" s="41">
        <v>31200</v>
      </c>
      <c r="M105" s="42">
        <v>0</v>
      </c>
    </row>
    <row r="106" spans="1:13" ht="24.95" customHeight="1" x14ac:dyDescent="0.25">
      <c r="A106" s="47" t="s">
        <v>46</v>
      </c>
      <c r="B106" s="55"/>
      <c r="C106" s="39" t="s">
        <v>85</v>
      </c>
      <c r="D106" s="39" t="s">
        <v>86</v>
      </c>
      <c r="E106" s="40" t="s">
        <v>55</v>
      </c>
      <c r="F106" s="40" t="s">
        <v>50</v>
      </c>
      <c r="G106" s="40" t="s">
        <v>51</v>
      </c>
      <c r="H106" s="41">
        <v>208000</v>
      </c>
      <c r="I106" s="41">
        <v>208000</v>
      </c>
      <c r="J106" s="41">
        <v>208000</v>
      </c>
      <c r="K106" s="42">
        <v>0</v>
      </c>
      <c r="L106" s="41">
        <v>208000</v>
      </c>
      <c r="M106" s="42">
        <v>0</v>
      </c>
    </row>
    <row r="107" spans="1:13" ht="24.95" customHeight="1" x14ac:dyDescent="0.25">
      <c r="A107" s="47" t="s">
        <v>46</v>
      </c>
      <c r="B107" s="55"/>
      <c r="C107" s="39" t="s">
        <v>85</v>
      </c>
      <c r="D107" s="39" t="s">
        <v>86</v>
      </c>
      <c r="E107" s="40" t="s">
        <v>55</v>
      </c>
      <c r="F107" s="40" t="s">
        <v>50</v>
      </c>
      <c r="G107" s="40" t="s">
        <v>51</v>
      </c>
      <c r="H107" s="41">
        <v>88000</v>
      </c>
      <c r="I107" s="41">
        <v>88000</v>
      </c>
      <c r="J107" s="41">
        <v>0</v>
      </c>
      <c r="K107" s="42">
        <v>0</v>
      </c>
      <c r="L107" s="41">
        <v>0</v>
      </c>
      <c r="M107" s="42">
        <v>0</v>
      </c>
    </row>
    <row r="108" spans="1:13" ht="24.95" customHeight="1" x14ac:dyDescent="0.25">
      <c r="A108" s="47" t="s">
        <v>46</v>
      </c>
      <c r="B108" s="55"/>
      <c r="C108" s="39" t="s">
        <v>85</v>
      </c>
      <c r="D108" s="39" t="s">
        <v>86</v>
      </c>
      <c r="E108" s="40" t="s">
        <v>55</v>
      </c>
      <c r="F108" s="40" t="s">
        <v>52</v>
      </c>
      <c r="G108" s="40" t="s">
        <v>51</v>
      </c>
      <c r="H108" s="41">
        <v>1788000</v>
      </c>
      <c r="I108" s="41">
        <v>1788000</v>
      </c>
      <c r="J108" s="41">
        <v>1848100</v>
      </c>
      <c r="K108" s="42">
        <v>0</v>
      </c>
      <c r="L108" s="41">
        <v>1848100</v>
      </c>
      <c r="M108" s="42">
        <v>0</v>
      </c>
    </row>
    <row r="109" spans="1:13" ht="24.95" customHeight="1" x14ac:dyDescent="0.25">
      <c r="A109" s="47" t="s">
        <v>46</v>
      </c>
      <c r="B109" s="55"/>
      <c r="C109" s="39" t="s">
        <v>85</v>
      </c>
      <c r="D109" s="39" t="s">
        <v>86</v>
      </c>
      <c r="E109" s="40" t="s">
        <v>55</v>
      </c>
      <c r="F109" s="40" t="s">
        <v>52</v>
      </c>
      <c r="G109" s="40" t="s">
        <v>51</v>
      </c>
      <c r="H109" s="41">
        <v>3500000</v>
      </c>
      <c r="I109" s="41">
        <v>3500000</v>
      </c>
      <c r="J109" s="41">
        <v>6000000</v>
      </c>
      <c r="K109" s="42">
        <v>0</v>
      </c>
      <c r="L109" s="41">
        <v>6000000</v>
      </c>
      <c r="M109" s="42">
        <v>0</v>
      </c>
    </row>
    <row r="110" spans="1:13" ht="24.95" customHeight="1" x14ac:dyDescent="0.25">
      <c r="A110" s="47" t="s">
        <v>46</v>
      </c>
      <c r="B110" s="55"/>
      <c r="C110" s="39" t="s">
        <v>85</v>
      </c>
      <c r="D110" s="39" t="s">
        <v>86</v>
      </c>
      <c r="E110" s="40" t="s">
        <v>55</v>
      </c>
      <c r="F110" s="40" t="s">
        <v>52</v>
      </c>
      <c r="G110" s="40" t="s">
        <v>51</v>
      </c>
      <c r="H110" s="41">
        <v>478800</v>
      </c>
      <c r="I110" s="41">
        <v>478800</v>
      </c>
      <c r="J110" s="41">
        <v>0</v>
      </c>
      <c r="K110" s="42">
        <v>0</v>
      </c>
      <c r="L110" s="41">
        <v>0</v>
      </c>
      <c r="M110" s="42">
        <v>0</v>
      </c>
    </row>
    <row r="111" spans="1:13" ht="24.95" customHeight="1" x14ac:dyDescent="0.25">
      <c r="A111" s="47" t="s">
        <v>46</v>
      </c>
      <c r="B111" s="55"/>
      <c r="C111" s="39" t="s">
        <v>85</v>
      </c>
      <c r="D111" s="39" t="s">
        <v>86</v>
      </c>
      <c r="E111" s="40" t="s">
        <v>88</v>
      </c>
      <c r="F111" s="40" t="s">
        <v>50</v>
      </c>
      <c r="G111" s="40" t="s">
        <v>51</v>
      </c>
      <c r="H111" s="41">
        <v>16666.68</v>
      </c>
      <c r="I111" s="41">
        <v>16666.68</v>
      </c>
      <c r="J111" s="41">
        <v>0</v>
      </c>
      <c r="K111" s="42">
        <v>0</v>
      </c>
      <c r="L111" s="41">
        <v>0</v>
      </c>
      <c r="M111" s="42">
        <v>0</v>
      </c>
    </row>
    <row r="112" spans="1:13" ht="24.95" customHeight="1" x14ac:dyDescent="0.25">
      <c r="A112" s="47" t="s">
        <v>46</v>
      </c>
      <c r="B112" s="55"/>
      <c r="C112" s="39" t="s">
        <v>85</v>
      </c>
      <c r="D112" s="39" t="s">
        <v>86</v>
      </c>
      <c r="E112" s="40" t="s">
        <v>88</v>
      </c>
      <c r="F112" s="40" t="s">
        <v>50</v>
      </c>
      <c r="G112" s="40" t="s">
        <v>51</v>
      </c>
      <c r="H112" s="41">
        <v>392500.32</v>
      </c>
      <c r="I112" s="41">
        <v>392500.32</v>
      </c>
      <c r="J112" s="41">
        <v>0</v>
      </c>
      <c r="K112" s="42">
        <v>0</v>
      </c>
      <c r="L112" s="41">
        <v>0</v>
      </c>
      <c r="M112" s="42">
        <v>0</v>
      </c>
    </row>
    <row r="113" spans="1:13" ht="24.95" customHeight="1" x14ac:dyDescent="0.25">
      <c r="A113" s="47" t="s">
        <v>46</v>
      </c>
      <c r="B113" s="55"/>
      <c r="C113" s="39" t="s">
        <v>85</v>
      </c>
      <c r="D113" s="39" t="s">
        <v>86</v>
      </c>
      <c r="E113" s="40" t="s">
        <v>88</v>
      </c>
      <c r="F113" s="40" t="s">
        <v>52</v>
      </c>
      <c r="G113" s="40" t="s">
        <v>51</v>
      </c>
      <c r="H113" s="41">
        <v>83333.320000000007</v>
      </c>
      <c r="I113" s="41">
        <v>83333.320000000007</v>
      </c>
      <c r="J113" s="41">
        <v>100000</v>
      </c>
      <c r="K113" s="42">
        <v>0</v>
      </c>
      <c r="L113" s="41">
        <v>100000</v>
      </c>
      <c r="M113" s="42">
        <v>0</v>
      </c>
    </row>
    <row r="114" spans="1:13" ht="24.95" customHeight="1" x14ac:dyDescent="0.25">
      <c r="A114" s="47" t="s">
        <v>46</v>
      </c>
      <c r="B114" s="55"/>
      <c r="C114" s="39" t="s">
        <v>85</v>
      </c>
      <c r="D114" s="39" t="s">
        <v>86</v>
      </c>
      <c r="E114" s="40" t="s">
        <v>88</v>
      </c>
      <c r="F114" s="40" t="s">
        <v>52</v>
      </c>
      <c r="G114" s="40" t="s">
        <v>51</v>
      </c>
      <c r="H114" s="41">
        <v>2352499.6800000002</v>
      </c>
      <c r="I114" s="41">
        <v>2352499.6800000002</v>
      </c>
      <c r="J114" s="41">
        <v>2355000</v>
      </c>
      <c r="K114" s="42">
        <v>0</v>
      </c>
      <c r="L114" s="41">
        <v>2355000</v>
      </c>
      <c r="M114" s="42">
        <v>0</v>
      </c>
    </row>
    <row r="115" spans="1:13" ht="24.95" customHeight="1" x14ac:dyDescent="0.25">
      <c r="A115" s="47" t="s">
        <v>46</v>
      </c>
      <c r="B115" s="55"/>
      <c r="C115" s="39" t="s">
        <v>85</v>
      </c>
      <c r="D115" s="39" t="s">
        <v>86</v>
      </c>
      <c r="E115" s="40" t="s">
        <v>89</v>
      </c>
      <c r="F115" s="40" t="s">
        <v>52</v>
      </c>
      <c r="G115" s="40" t="s">
        <v>51</v>
      </c>
      <c r="H115" s="41">
        <v>352200</v>
      </c>
      <c r="I115" s="41">
        <v>352200</v>
      </c>
      <c r="J115" s="41">
        <v>352200</v>
      </c>
      <c r="K115" s="42">
        <v>0</v>
      </c>
      <c r="L115" s="41">
        <v>352200</v>
      </c>
      <c r="M115" s="42">
        <v>0</v>
      </c>
    </row>
    <row r="116" spans="1:13" ht="24.95" customHeight="1" x14ac:dyDescent="0.25">
      <c r="A116" s="47" t="s">
        <v>46</v>
      </c>
      <c r="B116" s="55"/>
      <c r="C116" s="39" t="s">
        <v>85</v>
      </c>
      <c r="D116" s="39" t="s">
        <v>86</v>
      </c>
      <c r="E116" s="40" t="s">
        <v>89</v>
      </c>
      <c r="F116" s="40" t="s">
        <v>52</v>
      </c>
      <c r="G116" s="40" t="s">
        <v>51</v>
      </c>
      <c r="H116" s="41">
        <v>1761000</v>
      </c>
      <c r="I116" s="41">
        <v>1761000</v>
      </c>
      <c r="J116" s="41">
        <v>1761000</v>
      </c>
      <c r="K116" s="42">
        <v>0</v>
      </c>
      <c r="L116" s="41">
        <v>1761000</v>
      </c>
      <c r="M116" s="42">
        <v>0</v>
      </c>
    </row>
    <row r="117" spans="1:13" ht="24.95" customHeight="1" x14ac:dyDescent="0.25">
      <c r="A117" s="47" t="s">
        <v>46</v>
      </c>
      <c r="B117" s="55"/>
      <c r="C117" s="39" t="s">
        <v>85</v>
      </c>
      <c r="D117" s="39" t="s">
        <v>86</v>
      </c>
      <c r="E117" s="40" t="s">
        <v>90</v>
      </c>
      <c r="F117" s="40" t="s">
        <v>52</v>
      </c>
      <c r="G117" s="40" t="s">
        <v>51</v>
      </c>
      <c r="H117" s="41">
        <v>117400</v>
      </c>
      <c r="I117" s="41">
        <v>117400</v>
      </c>
      <c r="J117" s="41">
        <v>117400</v>
      </c>
      <c r="K117" s="42">
        <v>0</v>
      </c>
      <c r="L117" s="41">
        <v>117400</v>
      </c>
      <c r="M117" s="42">
        <v>0</v>
      </c>
    </row>
    <row r="118" spans="1:13" ht="24.95" customHeight="1" x14ac:dyDescent="0.25">
      <c r="A118" s="47" t="s">
        <v>46</v>
      </c>
      <c r="B118" s="55"/>
      <c r="C118" s="39" t="s">
        <v>85</v>
      </c>
      <c r="D118" s="39" t="s">
        <v>86</v>
      </c>
      <c r="E118" s="40" t="s">
        <v>90</v>
      </c>
      <c r="F118" s="40" t="s">
        <v>52</v>
      </c>
      <c r="G118" s="40" t="s">
        <v>51</v>
      </c>
      <c r="H118" s="41">
        <v>528300</v>
      </c>
      <c r="I118" s="41">
        <v>528300</v>
      </c>
      <c r="J118" s="41">
        <v>528300</v>
      </c>
      <c r="K118" s="42">
        <v>0</v>
      </c>
      <c r="L118" s="41">
        <v>528300</v>
      </c>
      <c r="M118" s="42">
        <v>0</v>
      </c>
    </row>
    <row r="119" spans="1:13" ht="24.95" customHeight="1" x14ac:dyDescent="0.25">
      <c r="A119" s="47" t="s">
        <v>46</v>
      </c>
      <c r="B119" s="55"/>
      <c r="C119" s="39" t="s">
        <v>85</v>
      </c>
      <c r="D119" s="39" t="s">
        <v>86</v>
      </c>
      <c r="E119" s="40" t="s">
        <v>91</v>
      </c>
      <c r="F119" s="40" t="s">
        <v>52</v>
      </c>
      <c r="G119" s="40" t="s">
        <v>51</v>
      </c>
      <c r="H119" s="41">
        <v>293500</v>
      </c>
      <c r="I119" s="41">
        <v>293500</v>
      </c>
      <c r="J119" s="41">
        <v>293500</v>
      </c>
      <c r="K119" s="42">
        <v>0</v>
      </c>
      <c r="L119" s="41">
        <v>293500</v>
      </c>
      <c r="M119" s="42">
        <v>0</v>
      </c>
    </row>
    <row r="120" spans="1:13" ht="24.95" customHeight="1" x14ac:dyDescent="0.25">
      <c r="A120" s="47" t="s">
        <v>46</v>
      </c>
      <c r="B120" s="55"/>
      <c r="C120" s="39" t="s">
        <v>85</v>
      </c>
      <c r="D120" s="39" t="s">
        <v>86</v>
      </c>
      <c r="E120" s="40" t="s">
        <v>91</v>
      </c>
      <c r="F120" s="40" t="s">
        <v>52</v>
      </c>
      <c r="G120" s="40" t="s">
        <v>51</v>
      </c>
      <c r="H120" s="41">
        <v>880500</v>
      </c>
      <c r="I120" s="41">
        <v>880500</v>
      </c>
      <c r="J120" s="41">
        <v>880500</v>
      </c>
      <c r="K120" s="42">
        <v>0</v>
      </c>
      <c r="L120" s="41">
        <v>880500</v>
      </c>
      <c r="M120" s="42">
        <v>0</v>
      </c>
    </row>
    <row r="121" spans="1:13" ht="24.95" customHeight="1" x14ac:dyDescent="0.25">
      <c r="A121" s="47" t="s">
        <v>46</v>
      </c>
      <c r="B121" s="55"/>
      <c r="C121" s="39" t="s">
        <v>85</v>
      </c>
      <c r="D121" s="39" t="s">
        <v>86</v>
      </c>
      <c r="E121" s="40" t="s">
        <v>92</v>
      </c>
      <c r="F121" s="40" t="s">
        <v>52</v>
      </c>
      <c r="G121" s="40" t="s">
        <v>51</v>
      </c>
      <c r="H121" s="41">
        <v>234800</v>
      </c>
      <c r="I121" s="41">
        <v>234800</v>
      </c>
      <c r="J121" s="41">
        <v>234800</v>
      </c>
      <c r="K121" s="42">
        <v>0</v>
      </c>
      <c r="L121" s="41">
        <v>234800</v>
      </c>
      <c r="M121" s="42">
        <v>0</v>
      </c>
    </row>
    <row r="122" spans="1:13" ht="24.95" customHeight="1" x14ac:dyDescent="0.25">
      <c r="A122" s="47" t="s">
        <v>46</v>
      </c>
      <c r="B122" s="55"/>
      <c r="C122" s="39" t="s">
        <v>85</v>
      </c>
      <c r="D122" s="39" t="s">
        <v>86</v>
      </c>
      <c r="E122" s="40" t="s">
        <v>92</v>
      </c>
      <c r="F122" s="40" t="s">
        <v>52</v>
      </c>
      <c r="G122" s="40" t="s">
        <v>51</v>
      </c>
      <c r="H122" s="41">
        <v>1584900</v>
      </c>
      <c r="I122" s="41">
        <v>1584900</v>
      </c>
      <c r="J122" s="41">
        <v>1584900</v>
      </c>
      <c r="K122" s="42">
        <v>0</v>
      </c>
      <c r="L122" s="41">
        <v>1584900</v>
      </c>
      <c r="M122" s="42">
        <v>0</v>
      </c>
    </row>
    <row r="123" spans="1:13" ht="24.95" customHeight="1" x14ac:dyDescent="0.25">
      <c r="A123" s="47" t="s">
        <v>46</v>
      </c>
      <c r="B123" s="55"/>
      <c r="C123" s="39" t="s">
        <v>85</v>
      </c>
      <c r="D123" s="39" t="s">
        <v>86</v>
      </c>
      <c r="E123" s="40" t="s">
        <v>93</v>
      </c>
      <c r="F123" s="40" t="s">
        <v>52</v>
      </c>
      <c r="G123" s="40" t="s">
        <v>51</v>
      </c>
      <c r="H123" s="41">
        <v>10000</v>
      </c>
      <c r="I123" s="41">
        <v>10000</v>
      </c>
      <c r="J123" s="41">
        <v>10000</v>
      </c>
      <c r="K123" s="42">
        <v>0</v>
      </c>
      <c r="L123" s="41">
        <v>10000</v>
      </c>
      <c r="M123" s="42">
        <v>0</v>
      </c>
    </row>
    <row r="124" spans="1:13" ht="24.95" customHeight="1" x14ac:dyDescent="0.25">
      <c r="A124" s="47" t="s">
        <v>46</v>
      </c>
      <c r="B124" s="55"/>
      <c r="C124" s="39" t="s">
        <v>85</v>
      </c>
      <c r="D124" s="39" t="s">
        <v>86</v>
      </c>
      <c r="E124" s="40" t="s">
        <v>93</v>
      </c>
      <c r="F124" s="40" t="s">
        <v>52</v>
      </c>
      <c r="G124" s="40" t="s">
        <v>51</v>
      </c>
      <c r="H124" s="41">
        <v>322600</v>
      </c>
      <c r="I124" s="41">
        <v>322600</v>
      </c>
      <c r="J124" s="41">
        <v>322600</v>
      </c>
      <c r="K124" s="42">
        <v>0</v>
      </c>
      <c r="L124" s="41">
        <v>322600</v>
      </c>
      <c r="M124" s="42">
        <v>0</v>
      </c>
    </row>
    <row r="125" spans="1:13" ht="24.95" customHeight="1" x14ac:dyDescent="0.25">
      <c r="A125" s="47" t="s">
        <v>46</v>
      </c>
      <c r="B125" s="55"/>
      <c r="C125" s="39" t="s">
        <v>85</v>
      </c>
      <c r="D125" s="39" t="s">
        <v>86</v>
      </c>
      <c r="E125" s="40" t="s">
        <v>61</v>
      </c>
      <c r="F125" s="40" t="s">
        <v>50</v>
      </c>
      <c r="G125" s="40" t="s">
        <v>51</v>
      </c>
      <c r="H125" s="41">
        <v>41600</v>
      </c>
      <c r="I125" s="41">
        <v>41600</v>
      </c>
      <c r="J125" s="41">
        <v>0</v>
      </c>
      <c r="K125" s="42">
        <v>0</v>
      </c>
      <c r="L125" s="41">
        <v>0</v>
      </c>
      <c r="M125" s="42">
        <v>0</v>
      </c>
    </row>
    <row r="126" spans="1:13" ht="24.95" customHeight="1" x14ac:dyDescent="0.25">
      <c r="A126" s="47" t="s">
        <v>46</v>
      </c>
      <c r="B126" s="55"/>
      <c r="C126" s="39" t="s">
        <v>85</v>
      </c>
      <c r="D126" s="39" t="s">
        <v>86</v>
      </c>
      <c r="E126" s="40" t="s">
        <v>61</v>
      </c>
      <c r="F126" s="40" t="s">
        <v>52</v>
      </c>
      <c r="G126" s="40" t="s">
        <v>51</v>
      </c>
      <c r="H126" s="41">
        <v>102000</v>
      </c>
      <c r="I126" s="41">
        <v>102000</v>
      </c>
      <c r="J126" s="41">
        <v>0</v>
      </c>
      <c r="K126" s="42">
        <v>0</v>
      </c>
      <c r="L126" s="41">
        <v>0</v>
      </c>
      <c r="M126" s="42">
        <v>0</v>
      </c>
    </row>
    <row r="127" spans="1:13" ht="12.75" customHeight="1" x14ac:dyDescent="0.25">
      <c r="A127" s="47" t="s">
        <v>64</v>
      </c>
      <c r="B127" s="55"/>
      <c r="C127" s="39" t="s">
        <v>85</v>
      </c>
      <c r="D127" s="39" t="s">
        <v>86</v>
      </c>
      <c r="E127" s="40" t="s">
        <v>55</v>
      </c>
      <c r="F127" s="40" t="s">
        <v>65</v>
      </c>
      <c r="G127" s="40" t="s">
        <v>66</v>
      </c>
      <c r="H127" s="41">
        <v>188400</v>
      </c>
      <c r="I127" s="41">
        <v>188400</v>
      </c>
      <c r="J127" s="41">
        <v>254800</v>
      </c>
      <c r="K127" s="42">
        <v>0</v>
      </c>
      <c r="L127" s="41">
        <v>254800</v>
      </c>
      <c r="M127" s="42">
        <v>0</v>
      </c>
    </row>
    <row r="128" spans="1:13" ht="12.75" customHeight="1" x14ac:dyDescent="0.25">
      <c r="A128" s="47" t="s">
        <v>64</v>
      </c>
      <c r="B128" s="55"/>
      <c r="C128" s="39" t="s">
        <v>85</v>
      </c>
      <c r="D128" s="39" t="s">
        <v>86</v>
      </c>
      <c r="E128" s="40" t="s">
        <v>55</v>
      </c>
      <c r="F128" s="40" t="s">
        <v>67</v>
      </c>
      <c r="G128" s="40" t="s">
        <v>66</v>
      </c>
      <c r="H128" s="41">
        <v>617100</v>
      </c>
      <c r="I128" s="41">
        <v>617100</v>
      </c>
      <c r="J128" s="41">
        <v>63400</v>
      </c>
      <c r="K128" s="42">
        <v>0</v>
      </c>
      <c r="L128" s="41">
        <v>63400</v>
      </c>
      <c r="M128" s="42">
        <v>0</v>
      </c>
    </row>
    <row r="129" spans="1:13" ht="25.5" customHeight="1" x14ac:dyDescent="0.25">
      <c r="A129" s="47" t="s">
        <v>68</v>
      </c>
      <c r="B129" s="38"/>
      <c r="C129" s="39" t="s">
        <v>85</v>
      </c>
      <c r="D129" s="39" t="s">
        <v>86</v>
      </c>
      <c r="E129" s="40" t="s">
        <v>55</v>
      </c>
      <c r="F129" s="40" t="s">
        <v>67</v>
      </c>
      <c r="G129" s="40" t="s">
        <v>69</v>
      </c>
      <c r="H129" s="41">
        <v>2500000</v>
      </c>
      <c r="I129" s="41">
        <v>2500000</v>
      </c>
      <c r="J129" s="41">
        <v>0</v>
      </c>
      <c r="K129" s="42">
        <v>0</v>
      </c>
      <c r="L129" s="41">
        <v>0</v>
      </c>
      <c r="M129" s="42">
        <v>0</v>
      </c>
    </row>
    <row r="130" spans="1:13" ht="23.25" customHeight="1" x14ac:dyDescent="0.25">
      <c r="A130" s="47" t="s">
        <v>78</v>
      </c>
      <c r="B130" s="38"/>
      <c r="C130" s="39" t="s">
        <v>85</v>
      </c>
      <c r="D130" s="39" t="s">
        <v>86</v>
      </c>
      <c r="E130" s="40" t="s">
        <v>55</v>
      </c>
      <c r="F130" s="40" t="s">
        <v>67</v>
      </c>
      <c r="G130" s="40" t="s">
        <v>79</v>
      </c>
      <c r="H130" s="41">
        <v>8500</v>
      </c>
      <c r="I130" s="41">
        <v>8500</v>
      </c>
      <c r="J130" s="41">
        <v>0</v>
      </c>
      <c r="K130" s="42">
        <v>0</v>
      </c>
      <c r="L130" s="41">
        <v>0</v>
      </c>
      <c r="M130" s="42">
        <v>0</v>
      </c>
    </row>
    <row r="131" spans="1:13" ht="30" customHeight="1" x14ac:dyDescent="0.25">
      <c r="A131" s="47" t="s">
        <v>94</v>
      </c>
      <c r="B131" s="38"/>
      <c r="C131" s="39" t="s">
        <v>85</v>
      </c>
      <c r="D131" s="39" t="s">
        <v>86</v>
      </c>
      <c r="E131" s="40" t="s">
        <v>55</v>
      </c>
      <c r="F131" s="40" t="s">
        <v>67</v>
      </c>
      <c r="G131" s="40" t="s">
        <v>95</v>
      </c>
      <c r="H131" s="41">
        <v>18700</v>
      </c>
      <c r="I131" s="41">
        <v>18700</v>
      </c>
      <c r="J131" s="41">
        <v>18700</v>
      </c>
      <c r="K131" s="42">
        <v>0</v>
      </c>
      <c r="L131" s="41">
        <v>18700</v>
      </c>
      <c r="M131" s="42">
        <v>0</v>
      </c>
    </row>
    <row r="132" spans="1:13" ht="25.5" customHeight="1" x14ac:dyDescent="0.25">
      <c r="A132" s="47" t="s">
        <v>80</v>
      </c>
      <c r="B132" s="38"/>
      <c r="C132" s="39" t="s">
        <v>85</v>
      </c>
      <c r="D132" s="39" t="s">
        <v>86</v>
      </c>
      <c r="E132" s="40" t="s">
        <v>55</v>
      </c>
      <c r="F132" s="40" t="s">
        <v>67</v>
      </c>
      <c r="G132" s="40" t="s">
        <v>81</v>
      </c>
      <c r="H132" s="41">
        <v>2311100</v>
      </c>
      <c r="I132" s="41">
        <v>2311100</v>
      </c>
      <c r="J132" s="41">
        <v>1456000</v>
      </c>
      <c r="K132" s="42">
        <v>0</v>
      </c>
      <c r="L132" s="41">
        <v>1456000</v>
      </c>
      <c r="M132" s="42">
        <v>0</v>
      </c>
    </row>
    <row r="133" spans="1:13" ht="15.75" customHeight="1" x14ac:dyDescent="0.25">
      <c r="A133" s="43" t="s">
        <v>53</v>
      </c>
      <c r="B133" s="44"/>
      <c r="C133" s="45"/>
      <c r="D133" s="45"/>
      <c r="E133" s="45"/>
      <c r="F133" s="45"/>
      <c r="G133" s="45"/>
      <c r="H133" s="46">
        <f t="shared" ref="H133:M133" si="2">SUM(H105:H132)</f>
        <v>20811600</v>
      </c>
      <c r="I133" s="46">
        <f t="shared" si="2"/>
        <v>20811600</v>
      </c>
      <c r="J133" s="46">
        <f t="shared" si="2"/>
        <v>18420400</v>
      </c>
      <c r="K133" s="46">
        <f t="shared" si="2"/>
        <v>0</v>
      </c>
      <c r="L133" s="46">
        <f t="shared" si="2"/>
        <v>18420400</v>
      </c>
      <c r="M133" s="46">
        <f t="shared" si="2"/>
        <v>0</v>
      </c>
    </row>
    <row r="134" spans="1:13" ht="24.95" customHeight="1" x14ac:dyDescent="0.25">
      <c r="A134" s="53" t="s">
        <v>46</v>
      </c>
      <c r="B134" s="55"/>
      <c r="C134" s="39" t="s">
        <v>85</v>
      </c>
      <c r="D134" s="39" t="s">
        <v>47</v>
      </c>
      <c r="E134" s="40" t="s">
        <v>96</v>
      </c>
      <c r="F134" s="40" t="s">
        <v>52</v>
      </c>
      <c r="G134" s="40" t="s">
        <v>51</v>
      </c>
      <c r="H134" s="41">
        <v>100000</v>
      </c>
      <c r="I134" s="41">
        <v>100000</v>
      </c>
      <c r="J134" s="41">
        <v>100000</v>
      </c>
      <c r="K134" s="42">
        <v>0</v>
      </c>
      <c r="L134" s="41">
        <v>100000</v>
      </c>
      <c r="M134" s="42">
        <v>0</v>
      </c>
    </row>
    <row r="135" spans="1:13" ht="24.95" customHeight="1" x14ac:dyDescent="0.25">
      <c r="A135" s="53" t="s">
        <v>46</v>
      </c>
      <c r="B135" s="55"/>
      <c r="C135" s="39" t="s">
        <v>85</v>
      </c>
      <c r="D135" s="39" t="s">
        <v>47</v>
      </c>
      <c r="E135" s="40" t="s">
        <v>96</v>
      </c>
      <c r="F135" s="40" t="s">
        <v>52</v>
      </c>
      <c r="G135" s="40" t="s">
        <v>51</v>
      </c>
      <c r="H135" s="41">
        <v>2834500</v>
      </c>
      <c r="I135" s="41">
        <v>2834500</v>
      </c>
      <c r="J135" s="41">
        <v>2584500</v>
      </c>
      <c r="K135" s="42">
        <v>0</v>
      </c>
      <c r="L135" s="41">
        <v>2584500</v>
      </c>
      <c r="M135" s="42">
        <v>0</v>
      </c>
    </row>
    <row r="136" spans="1:13" ht="24.95" customHeight="1" x14ac:dyDescent="0.25">
      <c r="A136" s="53" t="s">
        <v>46</v>
      </c>
      <c r="B136" s="55"/>
      <c r="C136" s="39" t="s">
        <v>85</v>
      </c>
      <c r="D136" s="39" t="s">
        <v>47</v>
      </c>
      <c r="E136" s="40" t="s">
        <v>97</v>
      </c>
      <c r="F136" s="40" t="s">
        <v>52</v>
      </c>
      <c r="G136" s="40" t="s">
        <v>51</v>
      </c>
      <c r="H136" s="41">
        <v>499067.75</v>
      </c>
      <c r="I136" s="41">
        <v>499067.75</v>
      </c>
      <c r="J136" s="41">
        <v>500000</v>
      </c>
      <c r="K136" s="42">
        <v>0</v>
      </c>
      <c r="L136" s="41">
        <v>0</v>
      </c>
      <c r="M136" s="42">
        <v>0</v>
      </c>
    </row>
    <row r="137" spans="1:13" ht="24.95" customHeight="1" x14ac:dyDescent="0.25">
      <c r="A137" s="53" t="s">
        <v>46</v>
      </c>
      <c r="B137" s="55"/>
      <c r="C137" s="39" t="s">
        <v>85</v>
      </c>
      <c r="D137" s="39" t="s">
        <v>47</v>
      </c>
      <c r="E137" s="40" t="s">
        <v>97</v>
      </c>
      <c r="F137" s="40" t="s">
        <v>52</v>
      </c>
      <c r="G137" s="40" t="s">
        <v>51</v>
      </c>
      <c r="H137" s="41">
        <v>874609.33</v>
      </c>
      <c r="I137" s="41">
        <v>874609.33</v>
      </c>
      <c r="J137" s="41">
        <v>914700</v>
      </c>
      <c r="K137" s="42">
        <v>0</v>
      </c>
      <c r="L137" s="41">
        <v>0</v>
      </c>
      <c r="M137" s="42">
        <v>0</v>
      </c>
    </row>
    <row r="138" spans="1:13" ht="24.95" customHeight="1" x14ac:dyDescent="0.25">
      <c r="A138" s="53" t="s">
        <v>46</v>
      </c>
      <c r="B138" s="55"/>
      <c r="C138" s="39" t="s">
        <v>85</v>
      </c>
      <c r="D138" s="39" t="s">
        <v>47</v>
      </c>
      <c r="E138" s="40" t="s">
        <v>97</v>
      </c>
      <c r="F138" s="40" t="s">
        <v>52</v>
      </c>
      <c r="G138" s="40" t="s">
        <v>51</v>
      </c>
      <c r="H138" s="41">
        <v>3290190.67</v>
      </c>
      <c r="I138" s="41">
        <v>3290190.67</v>
      </c>
      <c r="J138" s="41">
        <v>3440800</v>
      </c>
      <c r="K138" s="42">
        <v>0</v>
      </c>
      <c r="L138" s="41">
        <v>0</v>
      </c>
      <c r="M138" s="42">
        <v>0</v>
      </c>
    </row>
    <row r="139" spans="1:13" ht="24.95" customHeight="1" x14ac:dyDescent="0.25">
      <c r="A139" s="53" t="s">
        <v>46</v>
      </c>
      <c r="B139" s="55"/>
      <c r="C139" s="39" t="s">
        <v>85</v>
      </c>
      <c r="D139" s="39" t="s">
        <v>47</v>
      </c>
      <c r="E139" s="40" t="s">
        <v>97</v>
      </c>
      <c r="F139" s="40" t="s">
        <v>52</v>
      </c>
      <c r="G139" s="40" t="s">
        <v>51</v>
      </c>
      <c r="H139" s="41">
        <v>932.25</v>
      </c>
      <c r="I139" s="41">
        <v>932.25</v>
      </c>
      <c r="J139" s="41">
        <v>0</v>
      </c>
      <c r="K139" s="42">
        <v>0</v>
      </c>
      <c r="L139" s="41">
        <v>0</v>
      </c>
      <c r="M139" s="42">
        <v>0</v>
      </c>
    </row>
    <row r="140" spans="1:13" ht="24.95" customHeight="1" x14ac:dyDescent="0.25">
      <c r="A140" s="53" t="s">
        <v>46</v>
      </c>
      <c r="B140" s="55"/>
      <c r="C140" s="39" t="s">
        <v>85</v>
      </c>
      <c r="D140" s="39" t="s">
        <v>47</v>
      </c>
      <c r="E140" s="40" t="s">
        <v>98</v>
      </c>
      <c r="F140" s="40" t="s">
        <v>52</v>
      </c>
      <c r="G140" s="40" t="s">
        <v>51</v>
      </c>
      <c r="H140" s="41">
        <v>59655.09</v>
      </c>
      <c r="I140" s="41">
        <v>59655.09</v>
      </c>
      <c r="J140" s="41">
        <v>62000</v>
      </c>
      <c r="K140" s="42">
        <v>0</v>
      </c>
      <c r="L140" s="41">
        <v>0</v>
      </c>
      <c r="M140" s="42">
        <v>0</v>
      </c>
    </row>
    <row r="141" spans="1:13" ht="24.95" customHeight="1" x14ac:dyDescent="0.25">
      <c r="A141" s="53" t="s">
        <v>46</v>
      </c>
      <c r="B141" s="55"/>
      <c r="C141" s="39" t="s">
        <v>85</v>
      </c>
      <c r="D141" s="39" t="s">
        <v>47</v>
      </c>
      <c r="E141" s="40" t="s">
        <v>98</v>
      </c>
      <c r="F141" s="40" t="s">
        <v>52</v>
      </c>
      <c r="G141" s="40" t="s">
        <v>51</v>
      </c>
      <c r="H141" s="41">
        <v>141764.5</v>
      </c>
      <c r="I141" s="41">
        <v>141764.5</v>
      </c>
      <c r="J141" s="41">
        <v>147200</v>
      </c>
      <c r="K141" s="42">
        <v>0</v>
      </c>
      <c r="L141" s="41">
        <v>0</v>
      </c>
      <c r="M141" s="42">
        <v>0</v>
      </c>
    </row>
    <row r="142" spans="1:13" ht="24.95" customHeight="1" x14ac:dyDescent="0.25">
      <c r="A142" s="53" t="s">
        <v>46</v>
      </c>
      <c r="B142" s="55"/>
      <c r="C142" s="39" t="s">
        <v>85</v>
      </c>
      <c r="D142" s="39" t="s">
        <v>47</v>
      </c>
      <c r="E142" s="40" t="s">
        <v>98</v>
      </c>
      <c r="F142" s="40" t="s">
        <v>52</v>
      </c>
      <c r="G142" s="40" t="s">
        <v>51</v>
      </c>
      <c r="H142" s="41">
        <v>3402235.5</v>
      </c>
      <c r="I142" s="41">
        <v>3402235.5</v>
      </c>
      <c r="J142" s="41">
        <v>3533000</v>
      </c>
      <c r="K142" s="42">
        <v>0</v>
      </c>
      <c r="L142" s="41">
        <v>0</v>
      </c>
      <c r="M142" s="42">
        <v>0</v>
      </c>
    </row>
    <row r="143" spans="1:13" ht="24.95" customHeight="1" x14ac:dyDescent="0.25">
      <c r="A143" s="53" t="s">
        <v>46</v>
      </c>
      <c r="B143" s="55"/>
      <c r="C143" s="39" t="s">
        <v>85</v>
      </c>
      <c r="D143" s="39" t="s">
        <v>47</v>
      </c>
      <c r="E143" s="40" t="s">
        <v>98</v>
      </c>
      <c r="F143" s="40" t="s">
        <v>52</v>
      </c>
      <c r="G143" s="40" t="s">
        <v>51</v>
      </c>
      <c r="H143" s="41">
        <v>344.91</v>
      </c>
      <c r="I143" s="41">
        <v>344.91</v>
      </c>
      <c r="J143" s="41">
        <v>0</v>
      </c>
      <c r="K143" s="42">
        <v>0</v>
      </c>
      <c r="L143" s="41">
        <v>0</v>
      </c>
      <c r="M143" s="42">
        <v>0</v>
      </c>
    </row>
    <row r="144" spans="1:13" ht="24.95" customHeight="1" x14ac:dyDescent="0.25">
      <c r="A144" s="53" t="s">
        <v>46</v>
      </c>
      <c r="B144" s="55"/>
      <c r="C144" s="39" t="s">
        <v>85</v>
      </c>
      <c r="D144" s="39" t="s">
        <v>47</v>
      </c>
      <c r="E144" s="40" t="s">
        <v>99</v>
      </c>
      <c r="F144" s="40" t="s">
        <v>52</v>
      </c>
      <c r="G144" s="40" t="s">
        <v>51</v>
      </c>
      <c r="H144" s="41">
        <v>23000</v>
      </c>
      <c r="I144" s="41">
        <v>23000</v>
      </c>
      <c r="J144" s="41">
        <v>0</v>
      </c>
      <c r="K144" s="42">
        <v>0</v>
      </c>
      <c r="L144" s="41">
        <v>0</v>
      </c>
      <c r="M144" s="42">
        <v>0</v>
      </c>
    </row>
    <row r="145" spans="1:13" ht="24.95" customHeight="1" x14ac:dyDescent="0.25">
      <c r="A145" s="53" t="s">
        <v>46</v>
      </c>
      <c r="B145" s="55"/>
      <c r="C145" s="39" t="s">
        <v>85</v>
      </c>
      <c r="D145" s="39" t="s">
        <v>47</v>
      </c>
      <c r="E145" s="40" t="s">
        <v>99</v>
      </c>
      <c r="F145" s="40" t="s">
        <v>52</v>
      </c>
      <c r="G145" s="40" t="s">
        <v>51</v>
      </c>
      <c r="H145" s="41">
        <v>70000</v>
      </c>
      <c r="I145" s="41">
        <v>70000</v>
      </c>
      <c r="J145" s="41">
        <v>70000</v>
      </c>
      <c r="K145" s="42">
        <v>0</v>
      </c>
      <c r="L145" s="41">
        <v>70000</v>
      </c>
      <c r="M145" s="42">
        <v>0</v>
      </c>
    </row>
    <row r="146" spans="1:13" ht="15.75" customHeight="1" x14ac:dyDescent="0.25">
      <c r="A146" s="43" t="s">
        <v>53</v>
      </c>
      <c r="B146" s="44"/>
      <c r="C146" s="45"/>
      <c r="D146" s="45"/>
      <c r="E146" s="45"/>
      <c r="F146" s="45"/>
      <c r="G146" s="45"/>
      <c r="H146" s="46">
        <f t="shared" ref="H146:M146" si="3">SUM(H134:H145)</f>
        <v>11296300</v>
      </c>
      <c r="I146" s="46">
        <f t="shared" si="3"/>
        <v>11296300</v>
      </c>
      <c r="J146" s="46">
        <f t="shared" si="3"/>
        <v>11352200</v>
      </c>
      <c r="K146" s="46">
        <f t="shared" si="3"/>
        <v>0</v>
      </c>
      <c r="L146" s="46">
        <f t="shared" si="3"/>
        <v>2754500</v>
      </c>
      <c r="M146" s="46">
        <f t="shared" si="3"/>
        <v>0</v>
      </c>
    </row>
    <row r="147" spans="1:13" ht="35.25" customHeight="1" x14ac:dyDescent="0.25">
      <c r="A147" s="53" t="s">
        <v>100</v>
      </c>
      <c r="B147" s="56"/>
      <c r="C147" s="57" t="s">
        <v>85</v>
      </c>
      <c r="D147" s="57" t="s">
        <v>101</v>
      </c>
      <c r="E147" s="40" t="s">
        <v>102</v>
      </c>
      <c r="F147" s="40" t="s">
        <v>103</v>
      </c>
      <c r="G147" s="40" t="s">
        <v>104</v>
      </c>
      <c r="H147" s="41">
        <v>5000</v>
      </c>
      <c r="I147" s="41">
        <v>0</v>
      </c>
      <c r="J147" s="41">
        <v>0</v>
      </c>
      <c r="K147" s="58">
        <v>0</v>
      </c>
      <c r="L147" s="41">
        <v>0</v>
      </c>
      <c r="M147" s="58">
        <v>0</v>
      </c>
    </row>
    <row r="148" spans="1:13" ht="15.75" customHeight="1" x14ac:dyDescent="0.25">
      <c r="A148" s="53" t="s">
        <v>105</v>
      </c>
      <c r="B148" s="56"/>
      <c r="C148" s="39" t="s">
        <v>85</v>
      </c>
      <c r="D148" s="39" t="s">
        <v>101</v>
      </c>
      <c r="E148" s="40" t="s">
        <v>106</v>
      </c>
      <c r="F148" s="40" t="s">
        <v>107</v>
      </c>
      <c r="G148" s="40" t="s">
        <v>108</v>
      </c>
      <c r="H148" s="41">
        <v>2900515.27</v>
      </c>
      <c r="I148" s="41">
        <v>2900515.27</v>
      </c>
      <c r="J148" s="41">
        <v>2763200</v>
      </c>
      <c r="K148" s="42">
        <v>0</v>
      </c>
      <c r="L148" s="41">
        <v>2763200</v>
      </c>
      <c r="M148" s="42">
        <v>0</v>
      </c>
    </row>
    <row r="149" spans="1:13" ht="15.75" customHeight="1" x14ac:dyDescent="0.25">
      <c r="A149" s="53" t="s">
        <v>105</v>
      </c>
      <c r="B149" s="56"/>
      <c r="C149" s="39" t="s">
        <v>85</v>
      </c>
      <c r="D149" s="39" t="s">
        <v>101</v>
      </c>
      <c r="E149" s="40" t="s">
        <v>109</v>
      </c>
      <c r="F149" s="40" t="s">
        <v>107</v>
      </c>
      <c r="G149" s="40" t="s">
        <v>108</v>
      </c>
      <c r="H149" s="41">
        <v>2336556.9700000002</v>
      </c>
      <c r="I149" s="41">
        <v>2336556.9700000002</v>
      </c>
      <c r="J149" s="41">
        <v>2192100</v>
      </c>
      <c r="K149" s="42">
        <v>0</v>
      </c>
      <c r="L149" s="41">
        <v>2192100</v>
      </c>
      <c r="M149" s="42">
        <v>0</v>
      </c>
    </row>
    <row r="150" spans="1:13" ht="15.75" customHeight="1" x14ac:dyDescent="0.25">
      <c r="A150" s="53" t="s">
        <v>110</v>
      </c>
      <c r="B150" s="56"/>
      <c r="C150" s="39" t="s">
        <v>85</v>
      </c>
      <c r="D150" s="39" t="s">
        <v>101</v>
      </c>
      <c r="E150" s="40" t="s">
        <v>111</v>
      </c>
      <c r="F150" s="40" t="s">
        <v>67</v>
      </c>
      <c r="G150" s="40" t="s">
        <v>112</v>
      </c>
      <c r="H150" s="41">
        <v>8622.4599999999991</v>
      </c>
      <c r="I150" s="41">
        <v>8622.4599999999991</v>
      </c>
      <c r="J150" s="41">
        <v>4700</v>
      </c>
      <c r="K150" s="42">
        <v>0</v>
      </c>
      <c r="L150" s="41">
        <v>4700</v>
      </c>
      <c r="M150" s="42">
        <v>0</v>
      </c>
    </row>
    <row r="151" spans="1:13" ht="15.75" customHeight="1" x14ac:dyDescent="0.25">
      <c r="A151" s="53" t="s">
        <v>110</v>
      </c>
      <c r="B151" s="56"/>
      <c r="C151" s="57" t="s">
        <v>85</v>
      </c>
      <c r="D151" s="57" t="s">
        <v>101</v>
      </c>
      <c r="E151" s="40" t="s">
        <v>111</v>
      </c>
      <c r="F151" s="40" t="s">
        <v>113</v>
      </c>
      <c r="G151" s="40" t="s">
        <v>112</v>
      </c>
      <c r="H151" s="41">
        <v>133077.54</v>
      </c>
      <c r="I151" s="41">
        <v>133077.54</v>
      </c>
      <c r="J151" s="41">
        <v>70800</v>
      </c>
      <c r="K151" s="42">
        <v>0</v>
      </c>
      <c r="L151" s="41">
        <v>70800</v>
      </c>
      <c r="M151" s="42">
        <v>0</v>
      </c>
    </row>
    <row r="152" spans="1:13" ht="15.75" customHeight="1" x14ac:dyDescent="0.25">
      <c r="A152" s="53" t="s">
        <v>114</v>
      </c>
      <c r="B152" s="56"/>
      <c r="C152" s="39" t="s">
        <v>85</v>
      </c>
      <c r="D152" s="39" t="s">
        <v>101</v>
      </c>
      <c r="E152" s="40" t="s">
        <v>106</v>
      </c>
      <c r="F152" s="40" t="s">
        <v>115</v>
      </c>
      <c r="G152" s="40" t="s">
        <v>116</v>
      </c>
      <c r="H152" s="41">
        <v>870827.44</v>
      </c>
      <c r="I152" s="41">
        <v>870827.44</v>
      </c>
      <c r="J152" s="41">
        <v>834500</v>
      </c>
      <c r="K152" s="58">
        <v>0</v>
      </c>
      <c r="L152" s="41">
        <v>834500</v>
      </c>
      <c r="M152" s="58">
        <v>0</v>
      </c>
    </row>
    <row r="153" spans="1:13" ht="15.75" customHeight="1" x14ac:dyDescent="0.25">
      <c r="A153" s="53" t="s">
        <v>114</v>
      </c>
      <c r="B153" s="56"/>
      <c r="C153" s="39" t="s">
        <v>85</v>
      </c>
      <c r="D153" s="39" t="s">
        <v>101</v>
      </c>
      <c r="E153" s="40" t="s">
        <v>109</v>
      </c>
      <c r="F153" s="40" t="s">
        <v>115</v>
      </c>
      <c r="G153" s="40" t="s">
        <v>116</v>
      </c>
      <c r="H153" s="41">
        <v>702312</v>
      </c>
      <c r="I153" s="41">
        <v>702312</v>
      </c>
      <c r="J153" s="41">
        <v>662400</v>
      </c>
      <c r="K153" s="42">
        <v>0</v>
      </c>
      <c r="L153" s="41">
        <v>662400</v>
      </c>
      <c r="M153" s="42">
        <v>0</v>
      </c>
    </row>
    <row r="154" spans="1:13" ht="21.75" customHeight="1" x14ac:dyDescent="0.25">
      <c r="A154" s="53" t="s">
        <v>117</v>
      </c>
      <c r="B154" s="56"/>
      <c r="C154" s="39" t="s">
        <v>85</v>
      </c>
      <c r="D154" s="39" t="s">
        <v>101</v>
      </c>
      <c r="E154" s="40" t="s">
        <v>61</v>
      </c>
      <c r="F154" s="40" t="s">
        <v>118</v>
      </c>
      <c r="G154" s="40" t="s">
        <v>119</v>
      </c>
      <c r="H154" s="41">
        <v>1950</v>
      </c>
      <c r="I154" s="41">
        <v>1950</v>
      </c>
      <c r="J154" s="41">
        <v>0</v>
      </c>
      <c r="K154" s="42">
        <v>0</v>
      </c>
      <c r="L154" s="41">
        <v>0</v>
      </c>
      <c r="M154" s="42">
        <v>0</v>
      </c>
    </row>
    <row r="155" spans="1:13" ht="22.5" customHeight="1" x14ac:dyDescent="0.25">
      <c r="A155" s="53" t="s">
        <v>120</v>
      </c>
      <c r="B155" s="56"/>
      <c r="C155" s="39" t="s">
        <v>85</v>
      </c>
      <c r="D155" s="39" t="s">
        <v>101</v>
      </c>
      <c r="E155" s="40" t="s">
        <v>55</v>
      </c>
      <c r="F155" s="40" t="s">
        <v>118</v>
      </c>
      <c r="G155" s="40" t="s">
        <v>121</v>
      </c>
      <c r="H155" s="41">
        <v>67200</v>
      </c>
      <c r="I155" s="41">
        <v>67200</v>
      </c>
      <c r="J155" s="41">
        <v>0</v>
      </c>
      <c r="K155" s="42">
        <v>0</v>
      </c>
      <c r="L155" s="41">
        <v>0</v>
      </c>
      <c r="M155" s="42">
        <v>0</v>
      </c>
    </row>
    <row r="156" spans="1:13" ht="15.75" customHeight="1" x14ac:dyDescent="0.25">
      <c r="A156" s="53" t="s">
        <v>64</v>
      </c>
      <c r="B156" s="56"/>
      <c r="C156" s="39" t="s">
        <v>85</v>
      </c>
      <c r="D156" s="39" t="s">
        <v>101</v>
      </c>
      <c r="E156" s="40" t="s">
        <v>111</v>
      </c>
      <c r="F156" s="40" t="s">
        <v>67</v>
      </c>
      <c r="G156" s="40" t="s">
        <v>66</v>
      </c>
      <c r="H156" s="41">
        <v>139450</v>
      </c>
      <c r="I156" s="41">
        <v>139450</v>
      </c>
      <c r="J156" s="41">
        <v>125100</v>
      </c>
      <c r="K156" s="42">
        <v>0</v>
      </c>
      <c r="L156" s="41">
        <v>125100</v>
      </c>
      <c r="M156" s="42">
        <v>0</v>
      </c>
    </row>
    <row r="157" spans="1:13" ht="15.75" customHeight="1" x14ac:dyDescent="0.25">
      <c r="A157" s="53" t="s">
        <v>64</v>
      </c>
      <c r="B157" s="56"/>
      <c r="C157" s="39" t="s">
        <v>85</v>
      </c>
      <c r="D157" s="39" t="s">
        <v>101</v>
      </c>
      <c r="E157" s="40" t="s">
        <v>61</v>
      </c>
      <c r="F157" s="40" t="s">
        <v>118</v>
      </c>
      <c r="G157" s="40" t="s">
        <v>66</v>
      </c>
      <c r="H157" s="41">
        <v>27987</v>
      </c>
      <c r="I157" s="41">
        <v>27987</v>
      </c>
      <c r="J157" s="41">
        <v>0</v>
      </c>
      <c r="K157" s="42">
        <v>0</v>
      </c>
      <c r="L157" s="41">
        <v>0</v>
      </c>
      <c r="M157" s="42">
        <v>0</v>
      </c>
    </row>
    <row r="158" spans="1:13" ht="15.75" customHeight="1" x14ac:dyDescent="0.25">
      <c r="A158" s="53" t="s">
        <v>68</v>
      </c>
      <c r="B158" s="56"/>
      <c r="C158" s="39" t="s">
        <v>85</v>
      </c>
      <c r="D158" s="39" t="s">
        <v>101</v>
      </c>
      <c r="E158" s="40" t="s">
        <v>111</v>
      </c>
      <c r="F158" s="40" t="s">
        <v>67</v>
      </c>
      <c r="G158" s="40" t="s">
        <v>69</v>
      </c>
      <c r="H158" s="41">
        <v>156913</v>
      </c>
      <c r="I158" s="41">
        <v>156913</v>
      </c>
      <c r="J158" s="41">
        <v>86800</v>
      </c>
      <c r="K158" s="42">
        <v>0</v>
      </c>
      <c r="L158" s="41">
        <v>86800</v>
      </c>
      <c r="M158" s="42">
        <v>0</v>
      </c>
    </row>
    <row r="159" spans="1:13" ht="25.5" customHeight="1" x14ac:dyDescent="0.25">
      <c r="A159" s="53" t="s">
        <v>122</v>
      </c>
      <c r="B159" s="59"/>
      <c r="C159" s="57" t="s">
        <v>85</v>
      </c>
      <c r="D159" s="57" t="s">
        <v>101</v>
      </c>
      <c r="E159" s="40" t="s">
        <v>106</v>
      </c>
      <c r="F159" s="40" t="s">
        <v>107</v>
      </c>
      <c r="G159" s="40" t="s">
        <v>123</v>
      </c>
      <c r="H159" s="41">
        <v>13657.29</v>
      </c>
      <c r="I159" s="41">
        <v>13657.29</v>
      </c>
      <c r="J159" s="41">
        <v>0</v>
      </c>
      <c r="K159" s="42">
        <v>0</v>
      </c>
      <c r="L159" s="41">
        <v>0</v>
      </c>
      <c r="M159" s="42">
        <v>0</v>
      </c>
    </row>
    <row r="160" spans="1:13" ht="23.25" customHeight="1" x14ac:dyDescent="0.25">
      <c r="A160" s="53" t="s">
        <v>122</v>
      </c>
      <c r="B160" s="38"/>
      <c r="C160" s="39" t="s">
        <v>85</v>
      </c>
      <c r="D160" s="39" t="s">
        <v>101</v>
      </c>
      <c r="E160" s="40" t="s">
        <v>109</v>
      </c>
      <c r="F160" s="40" t="s">
        <v>107</v>
      </c>
      <c r="G160" s="40" t="s">
        <v>123</v>
      </c>
      <c r="H160" s="41">
        <v>7731.03</v>
      </c>
      <c r="I160" s="41">
        <v>7731.03</v>
      </c>
      <c r="J160" s="41">
        <v>0</v>
      </c>
      <c r="K160" s="42">
        <v>0</v>
      </c>
      <c r="L160" s="41">
        <v>0</v>
      </c>
      <c r="M160" s="42">
        <v>0</v>
      </c>
    </row>
    <row r="161" spans="1:13" ht="24" customHeight="1" x14ac:dyDescent="0.25">
      <c r="A161" s="53" t="s">
        <v>122</v>
      </c>
      <c r="B161" s="38"/>
      <c r="C161" s="39" t="s">
        <v>85</v>
      </c>
      <c r="D161" s="39" t="s">
        <v>101</v>
      </c>
      <c r="E161" s="40" t="s">
        <v>124</v>
      </c>
      <c r="F161" s="40" t="s">
        <v>118</v>
      </c>
      <c r="G161" s="40" t="s">
        <v>123</v>
      </c>
      <c r="H161" s="41">
        <v>110379</v>
      </c>
      <c r="I161" s="41">
        <v>110379</v>
      </c>
      <c r="J161" s="41">
        <v>0</v>
      </c>
      <c r="K161" s="42">
        <v>0</v>
      </c>
      <c r="L161" s="41">
        <v>0</v>
      </c>
      <c r="M161" s="42">
        <v>0</v>
      </c>
    </row>
    <row r="162" spans="1:13" ht="23.25" customHeight="1" x14ac:dyDescent="0.25">
      <c r="A162" s="53" t="s">
        <v>122</v>
      </c>
      <c r="B162" s="38"/>
      <c r="C162" s="39" t="s">
        <v>85</v>
      </c>
      <c r="D162" s="39" t="s">
        <v>101</v>
      </c>
      <c r="E162" s="40" t="s">
        <v>124</v>
      </c>
      <c r="F162" s="40" t="s">
        <v>115</v>
      </c>
      <c r="G162" s="40" t="s">
        <v>123</v>
      </c>
      <c r="H162" s="41">
        <v>33321</v>
      </c>
      <c r="I162" s="41">
        <v>33321</v>
      </c>
      <c r="J162" s="41">
        <v>0</v>
      </c>
      <c r="K162" s="42">
        <v>0</v>
      </c>
      <c r="L162" s="41">
        <v>0</v>
      </c>
      <c r="M162" s="42">
        <v>0</v>
      </c>
    </row>
    <row r="163" spans="1:13" ht="20.25" customHeight="1" x14ac:dyDescent="0.25">
      <c r="A163" s="53" t="s">
        <v>78</v>
      </c>
      <c r="B163" s="38"/>
      <c r="C163" s="39" t="s">
        <v>85</v>
      </c>
      <c r="D163" s="39" t="s">
        <v>101</v>
      </c>
      <c r="E163" s="40" t="s">
        <v>111</v>
      </c>
      <c r="F163" s="40" t="s">
        <v>67</v>
      </c>
      <c r="G163" s="40" t="s">
        <v>79</v>
      </c>
      <c r="H163" s="41">
        <v>21305.29</v>
      </c>
      <c r="I163" s="41">
        <v>21305.29</v>
      </c>
      <c r="J163" s="41">
        <v>0</v>
      </c>
      <c r="K163" s="42">
        <v>0</v>
      </c>
      <c r="L163" s="41">
        <v>0</v>
      </c>
      <c r="M163" s="42">
        <v>0</v>
      </c>
    </row>
    <row r="164" spans="1:13" ht="20.25" customHeight="1" x14ac:dyDescent="0.25">
      <c r="A164" s="53" t="s">
        <v>94</v>
      </c>
      <c r="B164" s="38"/>
      <c r="C164" s="39" t="s">
        <v>85</v>
      </c>
      <c r="D164" s="39" t="s">
        <v>101</v>
      </c>
      <c r="E164" s="40" t="s">
        <v>111</v>
      </c>
      <c r="F164" s="40" t="s">
        <v>67</v>
      </c>
      <c r="G164" s="40" t="s">
        <v>95</v>
      </c>
      <c r="H164" s="41">
        <v>17471.71</v>
      </c>
      <c r="I164" s="41">
        <v>17471.71</v>
      </c>
      <c r="J164" s="41">
        <v>8300</v>
      </c>
      <c r="K164" s="42">
        <v>0</v>
      </c>
      <c r="L164" s="41">
        <v>8300</v>
      </c>
      <c r="M164" s="42">
        <v>0</v>
      </c>
    </row>
    <row r="165" spans="1:13" ht="18.75" customHeight="1" x14ac:dyDescent="0.25">
      <c r="A165" s="53" t="s">
        <v>125</v>
      </c>
      <c r="B165" s="38"/>
      <c r="C165" s="39" t="s">
        <v>85</v>
      </c>
      <c r="D165" s="39" t="s">
        <v>101</v>
      </c>
      <c r="E165" s="40" t="s">
        <v>111</v>
      </c>
      <c r="F165" s="40" t="s">
        <v>67</v>
      </c>
      <c r="G165" s="40" t="s">
        <v>126</v>
      </c>
      <c r="H165" s="41">
        <v>49060</v>
      </c>
      <c r="I165" s="41">
        <v>49060</v>
      </c>
      <c r="J165" s="41">
        <v>101700</v>
      </c>
      <c r="K165" s="42">
        <v>0</v>
      </c>
      <c r="L165" s="41">
        <v>101700</v>
      </c>
      <c r="M165" s="42">
        <v>0</v>
      </c>
    </row>
    <row r="166" spans="1:13" ht="26.25" customHeight="1" x14ac:dyDescent="0.25">
      <c r="A166" s="53" t="s">
        <v>127</v>
      </c>
      <c r="B166" s="38"/>
      <c r="C166" s="39" t="s">
        <v>85</v>
      </c>
      <c r="D166" s="39" t="s">
        <v>101</v>
      </c>
      <c r="E166" s="40" t="s">
        <v>111</v>
      </c>
      <c r="F166" s="40" t="s">
        <v>128</v>
      </c>
      <c r="G166" s="40" t="s">
        <v>129</v>
      </c>
      <c r="H166" s="41">
        <v>500</v>
      </c>
      <c r="I166" s="41">
        <v>500</v>
      </c>
      <c r="J166" s="41">
        <v>0</v>
      </c>
      <c r="K166" s="42">
        <v>0</v>
      </c>
      <c r="L166" s="41">
        <v>0</v>
      </c>
      <c r="M166" s="42">
        <v>0</v>
      </c>
    </row>
    <row r="167" spans="1:13" ht="15" customHeight="1" x14ac:dyDescent="0.25">
      <c r="A167" s="43" t="s">
        <v>53</v>
      </c>
      <c r="B167" s="44"/>
      <c r="C167" s="45"/>
      <c r="D167" s="45"/>
      <c r="E167" s="45"/>
      <c r="F167" s="45"/>
      <c r="G167" s="45"/>
      <c r="H167" s="46">
        <f t="shared" ref="H167:M167" si="4">SUM(H147:H166)</f>
        <v>7603837</v>
      </c>
      <c r="I167" s="46">
        <f t="shared" si="4"/>
        <v>7598837</v>
      </c>
      <c r="J167" s="46">
        <f t="shared" si="4"/>
        <v>6849600</v>
      </c>
      <c r="K167" s="46">
        <f t="shared" si="4"/>
        <v>0</v>
      </c>
      <c r="L167" s="46">
        <f t="shared" si="4"/>
        <v>6849600</v>
      </c>
      <c r="M167" s="46">
        <f t="shared" si="4"/>
        <v>0</v>
      </c>
    </row>
    <row r="168" spans="1:13" ht="28.5" customHeight="1" x14ac:dyDescent="0.25">
      <c r="A168" s="37" t="s">
        <v>46</v>
      </c>
      <c r="B168" s="38"/>
      <c r="C168" s="39" t="s">
        <v>130</v>
      </c>
      <c r="D168" s="39" t="s">
        <v>131</v>
      </c>
      <c r="E168" s="60" t="s">
        <v>132</v>
      </c>
      <c r="F168" s="60" t="s">
        <v>50</v>
      </c>
      <c r="G168" s="60" t="s">
        <v>51</v>
      </c>
      <c r="H168" s="41">
        <v>58369.83</v>
      </c>
      <c r="I168" s="41">
        <v>58369.83</v>
      </c>
      <c r="J168" s="42">
        <v>0</v>
      </c>
      <c r="K168" s="42">
        <v>0</v>
      </c>
      <c r="L168" s="42">
        <v>0</v>
      </c>
      <c r="M168" s="42">
        <v>0</v>
      </c>
    </row>
    <row r="169" spans="1:13" ht="28.5" customHeight="1" x14ac:dyDescent="0.25">
      <c r="A169" s="37" t="s">
        <v>46</v>
      </c>
      <c r="B169" s="38"/>
      <c r="C169" s="39" t="s">
        <v>130</v>
      </c>
      <c r="D169" s="39" t="s">
        <v>131</v>
      </c>
      <c r="E169" s="60" t="s">
        <v>132</v>
      </c>
      <c r="F169" s="60" t="s">
        <v>52</v>
      </c>
      <c r="G169" s="60" t="s">
        <v>51</v>
      </c>
      <c r="H169" s="41">
        <v>1059330.17</v>
      </c>
      <c r="I169" s="41">
        <v>1059330.17</v>
      </c>
      <c r="J169" s="42">
        <v>0</v>
      </c>
      <c r="K169" s="42">
        <v>0</v>
      </c>
      <c r="L169" s="42">
        <v>0</v>
      </c>
      <c r="M169" s="42">
        <v>0</v>
      </c>
    </row>
    <row r="170" spans="1:13" ht="12.75" customHeight="1" x14ac:dyDescent="0.25">
      <c r="A170" s="43" t="s">
        <v>53</v>
      </c>
      <c r="B170" s="44"/>
      <c r="C170" s="45"/>
      <c r="D170" s="45"/>
      <c r="E170" s="45"/>
      <c r="F170" s="45"/>
      <c r="G170" s="45"/>
      <c r="H170" s="46">
        <f t="shared" ref="H170:M170" si="5">SUM(H168:H169)</f>
        <v>1117700</v>
      </c>
      <c r="I170" s="46">
        <f t="shared" si="5"/>
        <v>1117700</v>
      </c>
      <c r="J170" s="46">
        <f t="shared" si="5"/>
        <v>0</v>
      </c>
      <c r="K170" s="46">
        <f t="shared" si="5"/>
        <v>0</v>
      </c>
      <c r="L170" s="46">
        <f t="shared" si="5"/>
        <v>0</v>
      </c>
      <c r="M170" s="46">
        <f t="shared" si="5"/>
        <v>0</v>
      </c>
    </row>
    <row r="171" spans="1:13" ht="28.5" customHeight="1" x14ac:dyDescent="0.25">
      <c r="A171" s="37" t="s">
        <v>46</v>
      </c>
      <c r="B171" s="38"/>
      <c r="C171" s="39" t="s">
        <v>133</v>
      </c>
      <c r="D171" s="39" t="s">
        <v>134</v>
      </c>
      <c r="E171" s="40" t="s">
        <v>135</v>
      </c>
      <c r="F171" s="40" t="s">
        <v>52</v>
      </c>
      <c r="G171" s="40" t="s">
        <v>51</v>
      </c>
      <c r="H171" s="41">
        <v>15000</v>
      </c>
      <c r="I171" s="41">
        <v>15000</v>
      </c>
      <c r="J171" s="42">
        <v>0</v>
      </c>
      <c r="K171" s="42">
        <v>0</v>
      </c>
      <c r="L171" s="42">
        <v>0</v>
      </c>
      <c r="M171" s="42">
        <v>0</v>
      </c>
    </row>
    <row r="172" spans="1:13" x14ac:dyDescent="0.25">
      <c r="A172" s="43" t="s">
        <v>53</v>
      </c>
      <c r="B172" s="44"/>
      <c r="C172" s="45"/>
      <c r="D172" s="45"/>
      <c r="E172" s="45"/>
      <c r="F172" s="45"/>
      <c r="G172" s="45"/>
      <c r="H172" s="46">
        <f t="shared" ref="H172:M172" si="6">H171</f>
        <v>15000</v>
      </c>
      <c r="I172" s="46">
        <f t="shared" si="6"/>
        <v>15000</v>
      </c>
      <c r="J172" s="46">
        <f t="shared" si="6"/>
        <v>0</v>
      </c>
      <c r="K172" s="46">
        <f t="shared" si="6"/>
        <v>0</v>
      </c>
      <c r="L172" s="46">
        <f t="shared" si="6"/>
        <v>0</v>
      </c>
      <c r="M172" s="46">
        <f t="shared" si="6"/>
        <v>0</v>
      </c>
    </row>
    <row r="173" spans="1:13" x14ac:dyDescent="0.25">
      <c r="A173" s="61"/>
      <c r="B173" s="61"/>
      <c r="C173" s="61"/>
      <c r="D173" s="61"/>
      <c r="E173" s="61"/>
      <c r="F173" s="61" t="s">
        <v>136</v>
      </c>
      <c r="G173" s="61"/>
      <c r="H173" s="62">
        <f t="shared" ref="H173:M173" si="7">H172+H170+H167+H146+H133+H104+H29</f>
        <v>622318326.20000005</v>
      </c>
      <c r="I173" s="62">
        <f t="shared" si="7"/>
        <v>622147062.79999995</v>
      </c>
      <c r="J173" s="62">
        <f t="shared" si="7"/>
        <v>258669400</v>
      </c>
      <c r="K173" s="62">
        <f t="shared" si="7"/>
        <v>0</v>
      </c>
      <c r="L173" s="62">
        <f t="shared" si="7"/>
        <v>250071700</v>
      </c>
      <c r="M173" s="62">
        <f t="shared" si="7"/>
        <v>0</v>
      </c>
    </row>
    <row r="176" spans="1:13" x14ac:dyDescent="0.25">
      <c r="A176" t="s">
        <v>137</v>
      </c>
      <c r="B176" s="63"/>
      <c r="C176" s="63"/>
      <c r="D176" s="63" t="s">
        <v>138</v>
      </c>
      <c r="E176" s="63"/>
      <c r="F176" s="63"/>
      <c r="G176" s="63"/>
      <c r="H176" s="63"/>
      <c r="I176" s="64" t="s">
        <v>6</v>
      </c>
    </row>
    <row r="179" spans="1:9" x14ac:dyDescent="0.25">
      <c r="A179" t="s">
        <v>139</v>
      </c>
      <c r="B179" s="63"/>
      <c r="C179" s="63"/>
      <c r="D179" s="63" t="s">
        <v>140</v>
      </c>
      <c r="E179" s="63"/>
      <c r="F179" s="63"/>
      <c r="G179" s="63"/>
      <c r="H179" s="65"/>
      <c r="I179" s="65" t="s">
        <v>141</v>
      </c>
    </row>
    <row r="181" spans="1:9" x14ac:dyDescent="0.25">
      <c r="A181" s="66" t="str">
        <f>M16</f>
        <v>30.12.2023</v>
      </c>
    </row>
  </sheetData>
  <mergeCells count="19">
    <mergeCell ref="A167:B167"/>
    <mergeCell ref="A170:B170"/>
    <mergeCell ref="A172:B172"/>
    <mergeCell ref="J24:K24"/>
    <mergeCell ref="L24:M24"/>
    <mergeCell ref="A29:B29"/>
    <mergeCell ref="A104:B104"/>
    <mergeCell ref="A133:B133"/>
    <mergeCell ref="A146:B146"/>
    <mergeCell ref="A14:L14"/>
    <mergeCell ref="A15:J15"/>
    <mergeCell ref="A22:A25"/>
    <mergeCell ref="B22:B25"/>
    <mergeCell ref="C22:G24"/>
    <mergeCell ref="H22:M22"/>
    <mergeCell ref="H23:I23"/>
    <mergeCell ref="J23:K23"/>
    <mergeCell ref="L23:M23"/>
    <mergeCell ref="H24:I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2024-10-28T08:27:50Z</dcterms:created>
  <dcterms:modified xsi:type="dcterms:W3CDTF">2024-10-28T08:28:33Z</dcterms:modified>
</cp:coreProperties>
</file>